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mc:AlternateContent xmlns:mc="http://schemas.openxmlformats.org/markup-compatibility/2006">
    <mc:Choice Requires="x15">
      <x15ac:absPath xmlns:x15ac="http://schemas.microsoft.com/office/spreadsheetml/2010/11/ac" url="https://medway2-my.sharepoint.com/personal/robyn_offord_medway_gov_uk/Documents/Desktop/"/>
    </mc:Choice>
  </mc:AlternateContent>
  <xr:revisionPtr revIDLastSave="0" documentId="8_{7134EECF-87BD-44F8-919F-0DE23FC24CBC}" xr6:coauthVersionLast="47" xr6:coauthVersionMax="47" xr10:uidLastSave="{00000000-0000-0000-0000-000000000000}"/>
  <bookViews>
    <workbookView xWindow="-120" yWindow="-120" windowWidth="29040" windowHeight="15840" firstSheet="1" activeTab="1" xr2:uid="{00000000-000D-0000-FFFF-FFFF00000000}"/>
  </bookViews>
  <sheets>
    <sheet name="Target set" sheetId="36" state="hidden" r:id="rId1"/>
    <sheet name="1. Introduction" sheetId="53" r:id="rId2"/>
    <sheet name="2. Explanatory notes" sheetId="54" r:id="rId3"/>
    <sheet name="3. National Indicators" sheetId="47" r:id="rId4"/>
    <sheet name="4. All waste collected" sheetId="4" r:id="rId5"/>
    <sheet name="5. Recycling destinations" sheetId="48" r:id="rId6"/>
    <sheet name="6. Landfill destinations" sheetId="55" r:id="rId7"/>
    <sheet name="7. EFW destinations" sheetId="56" r:id="rId8"/>
    <sheet name="Tonnage Data Report checklist" sheetId="33" state="hidden" r:id="rId9"/>
  </sheets>
  <definedNames>
    <definedName name="_xlnm._FilterDatabase" localSheetId="2" hidden="1">'2. Explanatory notes'!$A$1:$D$1</definedName>
    <definedName name="_xlnm._FilterDatabase" localSheetId="5" hidden="1">'5. Recycling destinations'!$A$5:$G$545</definedName>
    <definedName name="_xlnm._FilterDatabase" localSheetId="6" hidden="1">'6. Landfill destinations'!$A$4:$F$4</definedName>
    <definedName name="_xlnm._FilterDatabase" localSheetId="7" hidden="1">'7. EFW destinations'!$A$4:$G$77</definedName>
    <definedName name="THISYEAR">#REF!</definedName>
  </definedNames>
  <calcPr calcId="191029"/>
  <customWorkbookViews>
    <customWorkbookView name="Authorised User - Personal View" guid="{6944D6D9-420D-4C65-9163-37941CBD7FBE}" mergeInterval="0" personalView="1" maximized="1" windowWidth="1020" windowHeight="58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4" l="1"/>
  <c r="D57" i="4"/>
  <c r="E57" i="4"/>
  <c r="F57" i="4"/>
  <c r="G57" i="4"/>
  <c r="H57" i="4"/>
  <c r="I57" i="4"/>
  <c r="J57" i="4"/>
  <c r="K57" i="4"/>
  <c r="L57" i="4"/>
  <c r="M57" i="4"/>
  <c r="N57" i="4"/>
  <c r="O4" i="4"/>
  <c r="O5" i="4"/>
  <c r="O6" i="4"/>
  <c r="O7" i="4"/>
  <c r="O8" i="4"/>
  <c r="O9" i="4"/>
  <c r="O10" i="4"/>
  <c r="O11" i="4"/>
  <c r="O12" i="4"/>
  <c r="O13"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F5" i="47" l="1"/>
  <c r="H8" i="36"/>
  <c r="O5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how, louise</author>
  </authors>
  <commentList>
    <comment ref="E4" authorId="0" shapeId="0" xr:uid="{11BCBC02-4B34-4369-B025-8AE245DBD4B5}">
      <text>
        <r>
          <rPr>
            <sz val="9"/>
            <color indexed="81"/>
            <rFont val="Tahoma"/>
            <family val="2"/>
          </rPr>
          <t>Only waste sent directly to landfill is included in the NI193 calculation</t>
        </r>
      </text>
    </comment>
  </commentList>
</comments>
</file>

<file path=xl/sharedStrings.xml><?xml version="1.0" encoding="utf-8"?>
<sst xmlns="http://schemas.openxmlformats.org/spreadsheetml/2006/main" count="4139" uniqueCount="506">
  <si>
    <t>APRIL</t>
  </si>
  <si>
    <t>MAY</t>
  </si>
  <si>
    <t>JUNE</t>
  </si>
  <si>
    <t>JULY</t>
  </si>
  <si>
    <t>AUGUST</t>
  </si>
  <si>
    <t>MARCH</t>
  </si>
  <si>
    <t>Bring Sites</t>
  </si>
  <si>
    <t>Paper</t>
  </si>
  <si>
    <t>Textiles</t>
  </si>
  <si>
    <t>Tyres</t>
  </si>
  <si>
    <t>Gas Bottles</t>
  </si>
  <si>
    <t>Wood</t>
  </si>
  <si>
    <t>Televisions</t>
  </si>
  <si>
    <t>SEPTEMBER</t>
  </si>
  <si>
    <t>OCTOBER</t>
  </si>
  <si>
    <t>NOVEMBER</t>
  </si>
  <si>
    <t>DECEMBER</t>
  </si>
  <si>
    <t>JANUARY</t>
  </si>
  <si>
    <t>FEBRUARY</t>
  </si>
  <si>
    <t>Plasterboard</t>
  </si>
  <si>
    <t>Fridges/Freezers</t>
  </si>
  <si>
    <t>Hardcore</t>
  </si>
  <si>
    <t>Cardboard beverage packing</t>
  </si>
  <si>
    <t>Mattresses</t>
  </si>
  <si>
    <t>Cooking Oil</t>
  </si>
  <si>
    <t>Print cartridges</t>
  </si>
  <si>
    <t>Card</t>
  </si>
  <si>
    <t>Residual waste</t>
  </si>
  <si>
    <t>Annual</t>
  </si>
  <si>
    <t>Fly tipping</t>
  </si>
  <si>
    <t>Asbestos</t>
  </si>
  <si>
    <t>Bulky Collections</t>
  </si>
  <si>
    <t>Southwark MRF</t>
  </si>
  <si>
    <t>Material</t>
  </si>
  <si>
    <t>Tonnes</t>
  </si>
  <si>
    <t>Street litter</t>
  </si>
  <si>
    <t>Chemicals</t>
  </si>
  <si>
    <t>Household batteries</t>
  </si>
  <si>
    <t>Gas bottles</t>
  </si>
  <si>
    <t>SELCHP</t>
  </si>
  <si>
    <t>Clinical Waste</t>
  </si>
  <si>
    <t>Gallagher Aggregates Ltd</t>
  </si>
  <si>
    <t>Reuse</t>
  </si>
  <si>
    <t>Ace UK</t>
  </si>
  <si>
    <t>Tradebe</t>
  </si>
  <si>
    <t>Sweeep Kuusakoski Ltd</t>
  </si>
  <si>
    <t>Q1</t>
  </si>
  <si>
    <t>Q2</t>
  </si>
  <si>
    <t>Q3</t>
  </si>
  <si>
    <t>Q4</t>
  </si>
  <si>
    <t>SSSI</t>
  </si>
  <si>
    <t xml:space="preserve">Seasonal target setting </t>
  </si>
  <si>
    <t xml:space="preserve">Q4 </t>
  </si>
  <si>
    <t>2018/19</t>
  </si>
  <si>
    <t>previous target</t>
  </si>
  <si>
    <t xml:space="preserve">Mattresses </t>
  </si>
  <si>
    <t>NI192</t>
  </si>
  <si>
    <t>Large domestic appliances</t>
  </si>
  <si>
    <t>Small domestic appliances</t>
  </si>
  <si>
    <t>Mixed Cardboard/Paper</t>
  </si>
  <si>
    <t>Rubble/Hardcore</t>
  </si>
  <si>
    <t xml:space="preserve">Scrap Metal   </t>
  </si>
  <si>
    <t>Abandoned vehicles</t>
  </si>
  <si>
    <t>Matt UK</t>
  </si>
  <si>
    <t>Tonnage Reports - Sources and Timings</t>
  </si>
  <si>
    <t>Company</t>
  </si>
  <si>
    <t>Email</t>
  </si>
  <si>
    <t>Category for Inputting</t>
  </si>
  <si>
    <t>Timing</t>
  </si>
  <si>
    <t>Collected Recycling</t>
  </si>
  <si>
    <t>Sub-Category</t>
  </si>
  <si>
    <t>Monthly</t>
  </si>
  <si>
    <t>Shoes/textiles</t>
  </si>
  <si>
    <t>GreenWorldRec &lt;antonio.carvalho@greenworldrec.co.uk&gt;</t>
  </si>
  <si>
    <t>Green World Recycling Ltd</t>
  </si>
  <si>
    <t>British Heart Foundation</t>
  </si>
  <si>
    <t>Pauline Kearney &lt;kearneyp@bhf.org.uk&gt;</t>
  </si>
  <si>
    <t>Re Use</t>
  </si>
  <si>
    <t>Bric a Brac</t>
  </si>
  <si>
    <t>Dawn.Wignall@ace-uk.co.uk</t>
  </si>
  <si>
    <t>Waste Care Group</t>
  </si>
  <si>
    <t>Julia Blankley &lt;Julia.Blankley@wastecare.co.uk&gt;</t>
  </si>
  <si>
    <t>Library Battery Points</t>
  </si>
  <si>
    <t>Cardboard Beverage Packaging</t>
  </si>
  <si>
    <t>Clinical waste incineration</t>
  </si>
  <si>
    <t>Disposal</t>
  </si>
  <si>
    <t>UK Tradebe Invoices &lt;uk.tradebe-invoices@tradebe.com&gt;</t>
  </si>
  <si>
    <t>REPIC</t>
  </si>
  <si>
    <t>Callum Murphy &lt;CMurphy@repic.co.uk&gt;</t>
  </si>
  <si>
    <t>Waste Data Flow</t>
  </si>
  <si>
    <t>Q26</t>
  </si>
  <si>
    <t>Fridge and freezer recycling</t>
  </si>
  <si>
    <t>Medway Council</t>
  </si>
  <si>
    <t>Nigel Cordier, Enforcement Team</t>
  </si>
  <si>
    <t>Gemma Taggart, Veolia</t>
  </si>
  <si>
    <t>Sent Waste</t>
  </si>
  <si>
    <t>Where?</t>
  </si>
  <si>
    <t>Taggart, Gemma &lt;gemma.taggart@veolia.com&gt;</t>
  </si>
  <si>
    <t>Rainham Road Sweepings</t>
  </si>
  <si>
    <t>Sita</t>
  </si>
  <si>
    <t>Hersden RDF</t>
  </si>
  <si>
    <t>Automotive batteries</t>
  </si>
  <si>
    <t>Aluminium cans</t>
  </si>
  <si>
    <t>Steel cans</t>
  </si>
  <si>
    <t>Mixed glass</t>
  </si>
  <si>
    <t>Car Batteries/ automotive batteries</t>
  </si>
  <si>
    <t>MVV Environment Ridham Limited</t>
  </si>
  <si>
    <t>Synergy Recycling</t>
  </si>
  <si>
    <t>Kerbside</t>
  </si>
  <si>
    <t>HWRC</t>
  </si>
  <si>
    <t>Residual waste (Collected - Tonnes)</t>
  </si>
  <si>
    <t>Clinical waste</t>
  </si>
  <si>
    <t>Recycling (Collected - Tonnes)</t>
  </si>
  <si>
    <t>Service</t>
  </si>
  <si>
    <t>Street cleansing</t>
  </si>
  <si>
    <t>Black Sacks</t>
  </si>
  <si>
    <t>Road sweepings</t>
  </si>
  <si>
    <t xml:space="preserve">Residual waste   </t>
  </si>
  <si>
    <t>Mixed recycling &amp; paper/card</t>
  </si>
  <si>
    <t>Garden and food</t>
  </si>
  <si>
    <t>Extracted from flytipping</t>
  </si>
  <si>
    <t>Mineral Oil</t>
  </si>
  <si>
    <t>Bring bank</t>
  </si>
  <si>
    <t>NI192 - Percentage of Household waste sent for Reuse, Recycling or Composting (%)</t>
  </si>
  <si>
    <t>Source segregated recyclate</t>
  </si>
  <si>
    <t>M D J Light Bros ( S P ) Ltd</t>
  </si>
  <si>
    <t>Greystone Quarry, Southerham, Lewes, East Sussex</t>
  </si>
  <si>
    <t>WEEE - Fridges &amp; Freezers</t>
  </si>
  <si>
    <t>Other Scrap metal</t>
  </si>
  <si>
    <t>Textiles &amp; footwear</t>
  </si>
  <si>
    <t>Countrystyle Recycling Ltd</t>
  </si>
  <si>
    <t>Gary Pilcher &amp; Valerie Pilcher</t>
  </si>
  <si>
    <t>Bobbing Car Breakers, Corbiere, Sheppey Way, Bobbing, Sittingbourne, Kent</t>
  </si>
  <si>
    <t>Mixed tyres</t>
  </si>
  <si>
    <t>Pountney Tyres Limited</t>
  </si>
  <si>
    <t>Medow Road Industrial Estate, Dale Road, Worthing, West Sussex</t>
  </si>
  <si>
    <t>European Metal Recycling Ltd</t>
  </si>
  <si>
    <t>Unit B Whitewall Road, Medway Industrial Estate, Rochester, Kent</t>
  </si>
  <si>
    <t>Countrystyle Recycling Ltd, Ridham Dock Rd, Iwade, Sittingbourne, Kent</t>
  </si>
  <si>
    <t xml:space="preserve">Wastecare Limited </t>
  </si>
  <si>
    <t>Richmond House, Selby Road, Garforth, Leeds, West Yorkshire</t>
  </si>
  <si>
    <t>Post consumer, non automotive batteries</t>
  </si>
  <si>
    <t>Freedom Recycling Ltd</t>
  </si>
  <si>
    <t>Freedom Farm, Cowles Drove, Hockwold, Thetford, Norfolk</t>
  </si>
  <si>
    <t>Sittingbourne WEEE Recycling Facility, Gas Road, Sittingbourne, Kent</t>
  </si>
  <si>
    <t>WEEE - Large Domestic App</t>
  </si>
  <si>
    <t>WEEE - Small Domestic App</t>
  </si>
  <si>
    <t>WEEE - TVs &amp; Monitors</t>
  </si>
  <si>
    <t>Eco - Oil Ltd</t>
  </si>
  <si>
    <t>Holywell Site, Cliff Quay, Cliff Road, Ipswich, Suffolk</t>
  </si>
  <si>
    <t>Palm Paper Limited</t>
  </si>
  <si>
    <t>Former British Sugar Site, Poplar Avenue, Kings Lynn, Norfolk</t>
  </si>
  <si>
    <t>Mixed paper &amp;  card</t>
  </si>
  <si>
    <t>Sonoco Cores And Paper Ltd</t>
  </si>
  <si>
    <t>Holywell Green, Stainland, Halifax, West Yorkshire, Yorkshire</t>
  </si>
  <si>
    <t>Composite food and beverage cartons</t>
  </si>
  <si>
    <t>Hermitage Quarry, Hermitage Lane, Barming, Maidstone, Kent</t>
  </si>
  <si>
    <t>Rubble</t>
  </si>
  <si>
    <t>Countrystyle Recycling Limited</t>
  </si>
  <si>
    <t>Countrystyle Recycling Ltd, Building 17, Ridham Docks, Nr Sittingbourne, Kent</t>
  </si>
  <si>
    <t>Incineration with energy recovery</t>
  </si>
  <si>
    <t>Ridham Dock Biomass Facility, Lord Nelson Road, Ridham dock, Sittingbourne, Kent</t>
  </si>
  <si>
    <t>Day Group Limited</t>
  </si>
  <si>
    <t>Murphys Wharf, Lombard Wall, LONDON</t>
  </si>
  <si>
    <t>U R M ( U K ) Limited</t>
  </si>
  <si>
    <t>Shed 46, Port Of Tilbury, Tilbury Freeport, Tilbury, Essex</t>
  </si>
  <si>
    <t>Chatham Freight Station Ltd</t>
  </si>
  <si>
    <t xml:space="preserve">Building 63, Chatham Docks, Gillingham, Kent </t>
  </si>
  <si>
    <t>Merton Farm, Merton Lane, Canterburgy, Kent</t>
  </si>
  <si>
    <t>Bhf Shops Division, Crown House, Church Road, Claygate, Esher, Surrey</t>
  </si>
  <si>
    <t>Comingled recyclate</t>
  </si>
  <si>
    <t>Non-hazardous landfill</t>
  </si>
  <si>
    <t>Cory Environmental Ltd</t>
  </si>
  <si>
    <t>Cringle Dock S W T S, Cringle Street, Battersea, London</t>
  </si>
  <si>
    <t xml:space="preserve"> M &amp; M Metals Recycling, 181 Londonderry Lane, Smethwick, B67 7EP UK</t>
  </si>
  <si>
    <t>Mixed Plastics</t>
  </si>
  <si>
    <t>Morris &amp; Co Handlers Ltd</t>
  </si>
  <si>
    <t>Bankwood Lane, Rossington, Doncaster, South Yorkshire, Yorkshire</t>
  </si>
  <si>
    <t>Veolia ES Landfill Limited</t>
  </si>
  <si>
    <t>South East London Combined Heat and Power Limited</t>
  </si>
  <si>
    <t>The Kennels Site, Landmann Way, Lewisham</t>
  </si>
  <si>
    <t>Street Fuel Limited</t>
  </si>
  <si>
    <t>Berth 6 Basin 3, Chatham Docks, Gillingham, Kent</t>
  </si>
  <si>
    <t>Drumcastle Limited</t>
  </si>
  <si>
    <t>Oak Leaf Farm, Horton Road, Staines-upon-Thames, Surrey</t>
  </si>
  <si>
    <t>SSSI Limited</t>
  </si>
  <si>
    <t>Deptford Recycling Centre, Landman Way, Deptford, London</t>
  </si>
  <si>
    <t>RDF, autoclave, MHT or similar</t>
  </si>
  <si>
    <t>Bridge House, Gipsy Lane, Swindon, Wiltshire</t>
  </si>
  <si>
    <t>Alutrade Ltd</t>
  </si>
  <si>
    <t>Langley Forge House, Tat Bank Road, Oldbury, West Midlands</t>
  </si>
  <si>
    <t xml:space="preserve">U R M ( U K ) Limited </t>
  </si>
  <si>
    <t>49 Lidgate Crescent, Langthwaite Grange Ind, South Kirkby, West Yorkshire</t>
  </si>
  <si>
    <t>Veolia</t>
  </si>
  <si>
    <t>Alexandra Warehouse, Ravenhead Road, St Helens</t>
  </si>
  <si>
    <t xml:space="preserve">Anand Triplex Bord Limitied, 9th KM, Village Saini, Meerut Mawana Road, UP, India. </t>
  </si>
  <si>
    <t>DS Smith Paper Ltd</t>
  </si>
  <si>
    <t>Kemsley Paper Mill, Kemsley, Sittingbourne, Kent</t>
  </si>
  <si>
    <t>SAICA Paper UK Ltd</t>
  </si>
  <si>
    <t>Partington Paper Mill, Manchester Road, Carrington, Lancashire</t>
  </si>
  <si>
    <t>Hydro Aluminium Rolled Products GmbH</t>
  </si>
  <si>
    <t>Koblenzer Strasse 122, Neuss, Germany</t>
  </si>
  <si>
    <t>Veolia E S Cleanaway ( U K ) Ltd</t>
  </si>
  <si>
    <t>Rainham Recycling And Reclamation Centre, Coldharbour Lane, Off Ferry Lane, Rainham, Essex</t>
  </si>
  <si>
    <t>Monoworld Recycling Ltd</t>
  </si>
  <si>
    <t>Monoworld Rushden, 19-26 Sanders Lodge, Rushden, Northamptonshire</t>
  </si>
  <si>
    <t>Metal &amp; Waste Recycling Group Ltd</t>
  </si>
  <si>
    <t>Albert Works, Kenninghall Road, Edmonton, London</t>
  </si>
  <si>
    <t>Mixed Plastic Bottles</t>
  </si>
  <si>
    <t>Biffa Waste Services Ltd</t>
  </si>
  <si>
    <t>New Building, Maurice Gaymer Road, Gaymers Ind Est, Attleborough, Norfolk</t>
  </si>
  <si>
    <t>Green garden waste only</t>
  </si>
  <si>
    <t>Rainham Landfill, Coldharbour Lane, Off Ferry Lane, Rainham, Essex</t>
  </si>
  <si>
    <t>Hazardous landfill</t>
  </si>
  <si>
    <t>Pinden Ltd</t>
  </si>
  <si>
    <t>Pinden Quarry, Longfield, Dartford, Kent</t>
  </si>
  <si>
    <t>Veolia ES (UK) Limited</t>
  </si>
  <si>
    <t>Onyx, Stubbers Green Road, Aldridge, West Midlands</t>
  </si>
  <si>
    <t>Jack Lane, Bostock, Middlewich, Cheshire</t>
  </si>
  <si>
    <t>Incinerator Bottom Ash</t>
  </si>
  <si>
    <t>Metals from Incinerator Bottom Ash</t>
  </si>
  <si>
    <t>Veolia ES South Downs Ltd</t>
  </si>
  <si>
    <t>Newhaven Energy Recovery Facility, North Quay, Newhaven, East Sussex</t>
  </si>
  <si>
    <t>Augean South Limited</t>
  </si>
  <si>
    <t>Kings Cliffe Landfill Site, Stamford Road, Kings Cliffe, Cambridgeshire</t>
  </si>
  <si>
    <t>Fortis IBA Limited</t>
  </si>
  <si>
    <t xml:space="preserve">A303 Enviropark, Drayton Road, Barton Stacey, Andover, </t>
  </si>
  <si>
    <t>Incineration without energy recovery</t>
  </si>
  <si>
    <t>Tradebe Healthcare National Limited, Rochester Clinical Waste Treatment Facility</t>
  </si>
  <si>
    <t>Rochester Clinical Waste Treatment Facility, Rochester Clinical Waste Treatment Facility, Enterprise Close, Medway City Estate, Rochester, Kent</t>
  </si>
  <si>
    <t>Roydon Group Plc</t>
  </si>
  <si>
    <t>Unit 1-3 Junction Business Park, Rake Lane, Swinton, Manchester, Lancs</t>
  </si>
  <si>
    <t>Other materials</t>
  </si>
  <si>
    <t>Other Method</t>
  </si>
  <si>
    <t>Other compostable waste</t>
  </si>
  <si>
    <t>West London Composting Ltd</t>
  </si>
  <si>
    <t>High View Farm, New Years Green Lane, Harefield, Middlesex</t>
  </si>
  <si>
    <t>Mixed garden and food waste</t>
  </si>
  <si>
    <t>Envar Composting Limited</t>
  </si>
  <si>
    <t>The Heath, Woodhurst, Huntingdon, Cambridgeshire</t>
  </si>
  <si>
    <t>WEEE - Flourescent tubes and other light bulbs</t>
  </si>
  <si>
    <t>Ink &amp; toner cartridges</t>
  </si>
  <si>
    <t>Day Aggregates LTD</t>
  </si>
  <si>
    <t>Royal Edward Dock, Avonmouth, Bristol</t>
  </si>
  <si>
    <t>Vegetable Oil</t>
  </si>
  <si>
    <t>Real Alloy UK Ltd</t>
  </si>
  <si>
    <t>Westfield Industrial Park, Swansea</t>
  </si>
  <si>
    <t>Recolight Limited</t>
  </si>
  <si>
    <t>Suite 265 Airport House, Purley Way, Croydon</t>
  </si>
  <si>
    <t>S Norton &amp; Co Ltd, Humphries Ltd</t>
  </si>
  <si>
    <t>Humphries Ltd, 72-76 River Road, Barking, Essex</t>
  </si>
  <si>
    <t>HDPE [2]</t>
  </si>
  <si>
    <t>Viridor Plastic Recycling</t>
  </si>
  <si>
    <t>Pelican Reach, Clipper Closer, Medway City Estate, Rochester, Kent</t>
  </si>
  <si>
    <t>P&amp;D Material Recovery Ltd</t>
  </si>
  <si>
    <t>Facility Outside The Uk And Not Within Europe
Saradhambika Paper &amp; Board Mills Pvt 7/5 Sellakumarapalayam Polavakalipalayam Post India</t>
  </si>
  <si>
    <t>Extracted from bulky/flytipping</t>
  </si>
  <si>
    <t>Disposal point name</t>
  </si>
  <si>
    <t>Disposal Point address</t>
  </si>
  <si>
    <r>
      <rPr>
        <b/>
        <sz val="10"/>
        <rFont val="Arial"/>
        <family val="2"/>
      </rPr>
      <t>How to contact us with questions and comments</t>
    </r>
    <r>
      <rPr>
        <sz val="10"/>
        <rFont val="Arial"/>
        <family val="2"/>
      </rPr>
      <t xml:space="preserve">
If you have any questions or comments regarding this report or the information contained within please contact us via the following email address:
wastedisposalteam@medway.gov.uk</t>
    </r>
  </si>
  <si>
    <t>NI191 - Kilograms of residual household waste per household</t>
  </si>
  <si>
    <t>NI192 – Percentage of Household waste sent for reuse, recycling and composting</t>
  </si>
  <si>
    <t>Collected waste</t>
  </si>
  <si>
    <t>Sent waste</t>
  </si>
  <si>
    <t>Bulky collection</t>
  </si>
  <si>
    <t>Explanatory Note</t>
  </si>
  <si>
    <t>Item</t>
  </si>
  <si>
    <t>National indicators (NI’s) are the nationally recognised method for measuring waste performance, bringing together waste data from across all of Medway's waste collection and waste treatment services.
NI’s follow a financial year reporting cycle (April to March).</t>
  </si>
  <si>
    <t xml:space="preserve">National indicator measuring the kilograms of residual household waste per household (waste that is not sent for reuse, recycling or composting). 
It is calculated by deduction, i.e. it is total household waste minus household waste sent for reuse, recycling or composting, as defined under NI192. Therefore, it is recommended that the definitions given under NI192 are considered first. 
The size metric is the number of households in the local authority area, as given by the dwelling stock figures from the Valuation Office. These figures are taken from the Council Tax base returns made by local authorities. </t>
  </si>
  <si>
    <r>
      <rPr>
        <b/>
        <sz val="10"/>
        <rFont val="Arial"/>
        <family val="2"/>
      </rPr>
      <t>NI191 Numerator</t>
    </r>
    <r>
      <rPr>
        <sz val="10"/>
        <rFont val="Arial"/>
        <family val="2"/>
      </rPr>
      <t xml:space="preserve">
Total household waste as defined under NI192 denominator
</t>
    </r>
    <r>
      <rPr>
        <i/>
        <sz val="10"/>
        <rFont val="Arial"/>
        <family val="2"/>
      </rPr>
      <t xml:space="preserve"> Minus</t>
    </r>
    <r>
      <rPr>
        <sz val="10"/>
        <rFont val="Arial"/>
        <family val="2"/>
      </rPr>
      <t xml:space="preserve">
 Total household waste sent for reuse, recycling or composting as defined under NI192 denominator</t>
    </r>
  </si>
  <si>
    <r>
      <rPr>
        <b/>
        <sz val="10"/>
        <rFont val="Arial"/>
        <family val="2"/>
      </rPr>
      <t>NI191Demonoinator</t>
    </r>
    <r>
      <rPr>
        <sz val="10"/>
        <rFont val="Arial"/>
        <family val="2"/>
      </rPr>
      <t xml:space="preserve">
Total households in the authority area</t>
    </r>
  </si>
  <si>
    <t>National indicator measuring the percentage of waste sent for reuse, recycling and composting.
This indicator includes household waste as defined under EPA 1990 and the Controlled Waste Regulations 1992. 
‘Sent for’ means delivered to and accepted for re-use, recycling or composting by a company, individual or organisation which will reprocess waste that is an acceptable form for inclusion in the re-use, recycling or composting process. 
Any waste described as ‘Sent for’ will exclude any rejected material. For example, rejects from a material recycling facility (MRF).
DIY waste (Rubble &amp; plasterboard) are both classed as non-household waste and are excluded from all parts of the calculation.</t>
  </si>
  <si>
    <t>NI 193 – Percentage of municipal waste sent for landfill</t>
  </si>
  <si>
    <r>
      <rPr>
        <b/>
        <sz val="10"/>
        <rFont val="Arial"/>
        <family val="2"/>
      </rPr>
      <t>NI193 Numerator</t>
    </r>
    <r>
      <rPr>
        <sz val="10"/>
        <rFont val="Arial"/>
        <family val="2"/>
      </rPr>
      <t xml:space="preserve">
Total tonnage of waste:
·	Sent directly to landfill
·	Rejected from reuse or recycling to landfill</t>
    </r>
  </si>
  <si>
    <t>Waste that is collected through kerbside services, recycling centres and bring sites</t>
  </si>
  <si>
    <t>Waste that is delivered to and accepted by a reprocesser. Any waste described as ‘Sent for’ will exclude any rejected material. For example, contamination extracted from kerbside recycling.</t>
  </si>
  <si>
    <t>Numerator</t>
  </si>
  <si>
    <t xml:space="preserve">Denominator </t>
  </si>
  <si>
    <t xml:space="preserve">The statutory reporting system for all local authority waste data in the UK.
The system can be accessed by anyone by registering through: www.wastedataflow.org. 
</t>
  </si>
  <si>
    <t>National indicators</t>
  </si>
  <si>
    <r>
      <rPr>
        <b/>
        <sz val="10"/>
        <rFont val="Arial"/>
        <family val="2"/>
      </rPr>
      <t>NI192 Denominator</t>
    </r>
    <r>
      <rPr>
        <sz val="10"/>
        <rFont val="Arial"/>
        <family val="2"/>
      </rPr>
      <t xml:space="preserve">
Total tonnage of waste collected for reuse, recycling and composting from:
 ·	HWRC’s (excluding DIY waste)
·	Kerbside collections
·	Bring banks
·	Third party recycling (recycling credits)
 Total tonnage of residual household waste collected from:
 ·	Kerbside black sack waste
·	Street litter
·	Bulky collections
·	HWRC’s residual waste
·	Clinical waste
·	Asbestos</t>
    </r>
  </si>
  <si>
    <t xml:space="preserve">National indicator measuring the percentage of municipal waste sent to landfill (the definition of municipal waste is as for the Landfill Allowance Trading Scheme). 
‘Sent to landfill’ includes both collected residual waste sent directly to landfill, waste collected for recycling but subsequently rejected to landfill and residual waste sent to landfill after an intermediate treatment (e.g. MBT). </t>
  </si>
  <si>
    <r>
      <rPr>
        <b/>
        <sz val="10"/>
        <rFont val="Arial"/>
        <family val="2"/>
      </rPr>
      <t>NI193 Denominator</t>
    </r>
    <r>
      <rPr>
        <sz val="10"/>
        <rFont val="Arial"/>
        <family val="2"/>
      </rPr>
      <t xml:space="preserve">
Total tonnage of waste collected:
 For reuse or recycling including:
·	Kerbside recycling
·	Kerbside organics
·	HWRC recycling
·	Recycling separated from bulky waste and flytipping
·	HWRC Reuse
·	Bring site recycling
 For residual disposal including:
·	Kerbside black sack waste
·	Street litter
·	Bulky collections
·	Flytipping residual waste
·	HWRC’s residual waste
·	Clinical waste
·	Asbestos</t>
    </r>
  </si>
  <si>
    <t xml:space="preserve">The service provided by Medway council to collect three household items for a charge.
</t>
  </si>
  <si>
    <t>Waste collected from litter bins and via hand cleansing (i.e litter picking and/or broom sweeping)</t>
  </si>
  <si>
    <t>Waste collected through a mechanical sweeping process</t>
  </si>
  <si>
    <t>Waste collected at kerbside through Medway Councils dialyses waste scheme</t>
  </si>
  <si>
    <t>Waste collected that has been illegally discarded or deposited within the Medway Council authority area</t>
  </si>
  <si>
    <t>Materials that are not yet at the end of their usable life and are diverted for further use</t>
  </si>
  <si>
    <t>The combustion of waste under controlled conditions to generate electricity and/or heat</t>
  </si>
  <si>
    <t>The combustion of waste under controlled conditions without generating electricity and/or heat</t>
  </si>
  <si>
    <t>RDF (Refuse derived fuel) - A fuel that is produced from a waste material.  
Autoclave - A process to treat waste by removing biological bodies
MHT (Mechanical heat treatment) - A process of mechanical sorting and thermal waste treatment</t>
  </si>
  <si>
    <t>Materials Recovery Facility (MRF)</t>
  </si>
  <si>
    <t>A Materials Recovery Facility (or MRF) is a treatment process commonly used to sort kerbside collected recycling into separate material types and remove contaminants before further processing</t>
  </si>
  <si>
    <t>A facility that can accept non-hazardous waste for 'landfill' burying</t>
  </si>
  <si>
    <t>A facility that can accept hazardous waste for 'landfill' burying</t>
  </si>
  <si>
    <t>Waste that is left after reuseable, recyclable or compostable waste is removed</t>
  </si>
  <si>
    <t>Output process type</t>
  </si>
  <si>
    <t>Dry recyclate</t>
  </si>
  <si>
    <t>Yes</t>
  </si>
  <si>
    <t>Composting</t>
  </si>
  <si>
    <t>Incinerator bottom ash</t>
  </si>
  <si>
    <t>No</t>
  </si>
  <si>
    <t>Compost like output</t>
  </si>
  <si>
    <t>Ballast Phoenix Ltd</t>
  </si>
  <si>
    <t xml:space="preserve">Cleanaway's Landfill Site, Coldharbour Lane, Off Ferry Lane, Rainham, Essex </t>
  </si>
  <si>
    <t>Day Group Ltd</t>
  </si>
  <si>
    <t>Goods Yard, North Quay Road, Newhaven, East Sussex</t>
  </si>
  <si>
    <t>Quarter</t>
  </si>
  <si>
    <t>This data is taken from Waste Data Flow (Q100) as per Medway's statutory quarterly returns</t>
  </si>
  <si>
    <t xml:space="preserve">106 Scrubs Lane, White City, </t>
  </si>
  <si>
    <t>Sims Group U K Ltd</t>
  </si>
  <si>
    <t>P O Box 21 Mansfield Road, Derby, Derbyshire</t>
  </si>
  <si>
    <t>Smurfit Kappa UK Ltd</t>
  </si>
  <si>
    <t>Mill Street, Kent</t>
  </si>
  <si>
    <t>SCA Hygiene Products UK Limited, Stubbins Mill</t>
  </si>
  <si>
    <t>Stubbins Mill, STUBBINS LANE, RAMSBOTTOM, BURY, LANCASHIRE</t>
  </si>
  <si>
    <t>Veolia E S ( U K ) Ltd</t>
  </si>
  <si>
    <t>Trent Lane Ind Est, Castle Donnington, Leicestershire</t>
  </si>
  <si>
    <t>Output process type Counts for NI192?</t>
  </si>
  <si>
    <t>Salvation Army Trading Co Ltd Recycling Unit</t>
  </si>
  <si>
    <t>Las Civic Amenity Site,  Tregaron Road, Lampeter, Ceredigion [Wv1Sal002/25/17]</t>
  </si>
  <si>
    <t>Green World Trading Limited</t>
  </si>
  <si>
    <t>64 Dunsfold Park, Stovolds Hill, Cranleigh, Surrey</t>
  </si>
  <si>
    <t>SOEX UK Ltd</t>
  </si>
  <si>
    <t>16 Perrywood Business Park, Honeycrock Lane, Redhill, Surrey</t>
  </si>
  <si>
    <t>U P M - Kymmene ( U K) Ltd</t>
  </si>
  <si>
    <t>Weighbridge Road, Shotton, Deeside, Flintshire</t>
  </si>
  <si>
    <t>Fluro tubes</t>
  </si>
  <si>
    <t>Green Garden Waste</t>
  </si>
  <si>
    <t>Glass Mixed</t>
  </si>
  <si>
    <t>Other scrap metal - Metal (Ferrous)</t>
  </si>
  <si>
    <t>Other scrap metal - Metal (Non Ferrous)</t>
  </si>
  <si>
    <t>Waste/Mineral Oil</t>
  </si>
  <si>
    <t>Rigid Plastics</t>
  </si>
  <si>
    <t>Co-mingled materials</t>
  </si>
  <si>
    <t>Mixed Paper/Card</t>
  </si>
  <si>
    <t>Mixed Glass</t>
  </si>
  <si>
    <t>Library battery points</t>
  </si>
  <si>
    <t>Salvation Army Textiles</t>
  </si>
  <si>
    <t>TOTAL Tonnes</t>
  </si>
  <si>
    <t xml:space="preserve"> Exemption WEX226445;  Beldray Works, Beldray Rd, Bilston, West Midlands WV14 7NH</t>
  </si>
  <si>
    <t>A P M Metals Ltd</t>
  </si>
  <si>
    <t>Plantation Works, Eurolink Way, Sittingbourne, Kent</t>
  </si>
  <si>
    <t>Wiser Recycling Limited</t>
  </si>
  <si>
    <t>Freedom Farm, Cowles Crove, Hockwold, Thetford, Norfolk</t>
  </si>
  <si>
    <t>Enablelink Ltd</t>
  </si>
  <si>
    <t xml:space="preserve">Budden Road Waste Transfer Station, The Pitch, Budden Road, Coseley, West Midlands </t>
  </si>
  <si>
    <t>Biogen ( U K ) Ltd</t>
  </si>
  <si>
    <t>Mobile Plant, Milton Park, Milton Ernest, Bedford, Bedfordshire</t>
  </si>
  <si>
    <t>Bric-a-brac</t>
  </si>
  <si>
    <t>Facility Type</t>
  </si>
  <si>
    <t>Root Waste Stream Type</t>
  </si>
  <si>
    <t>Facility Name</t>
  </si>
  <si>
    <t>Facility Address</t>
  </si>
  <si>
    <t>Parent Type</t>
  </si>
  <si>
    <t>Direct?</t>
  </si>
  <si>
    <t>Total Tonnage</t>
  </si>
  <si>
    <t>Materials recovery facility</t>
  </si>
  <si>
    <t>April to June</t>
  </si>
  <si>
    <t>30th September</t>
  </si>
  <si>
    <t>July to September</t>
  </si>
  <si>
    <t>31st December</t>
  </si>
  <si>
    <t>October to December</t>
  </si>
  <si>
    <t>31st March</t>
  </si>
  <si>
    <t>January to March</t>
  </si>
  <si>
    <t>30th June</t>
  </si>
  <si>
    <t>Period</t>
  </si>
  <si>
    <t>Date Available By</t>
  </si>
  <si>
    <r>
      <t xml:space="preserve">How to find out more information
</t>
    </r>
    <r>
      <rPr>
        <sz val="10"/>
        <rFont val="Arial"/>
        <family val="2"/>
      </rPr>
      <t xml:space="preserve">Local authorities in the UK have a statutory duty to report all waste tonnages and destination information to www.wastedataflow.org. 
This is a publicly available database to which anyone can register to view the information for individual local authorities. 
If you would like to view more detailed information including waste tonnages, you can register for public access using the link below:
</t>
    </r>
    <r>
      <rPr>
        <b/>
        <sz val="10"/>
        <color indexed="62"/>
        <rFont val="Arial"/>
        <family val="2"/>
      </rPr>
      <t>https://www.wastedataflow.org/Register.aspx</t>
    </r>
    <r>
      <rPr>
        <sz val="10"/>
        <rFont val="Arial"/>
        <family val="2"/>
      </rPr>
      <t xml:space="preserve">
Local authority waste data is reported three months in arrears. Reporting deadlines are as follows:
</t>
    </r>
  </si>
  <si>
    <t>Stockholm Exergi AB, Högdalenverket Kvicksundsvägen 16, 124 59 Bandhagen, Sweden</t>
  </si>
  <si>
    <r>
      <rPr>
        <b/>
        <sz val="10"/>
        <rFont val="Arial"/>
        <family val="2"/>
      </rPr>
      <t>NI192 Numerator</t>
    </r>
    <r>
      <rPr>
        <sz val="10"/>
        <rFont val="Arial"/>
        <family val="2"/>
      </rPr>
      <t xml:space="preserve">
Total tonnage of waste sent for reuse, recycling and composting from:
·	HWRC’s</t>
    </r>
    <r>
      <rPr>
        <b/>
        <sz val="10"/>
        <rFont val="Arial"/>
        <family val="2"/>
      </rPr>
      <t xml:space="preserve"> (excluding DIY waste)</t>
    </r>
    <r>
      <rPr>
        <sz val="10"/>
        <rFont val="Arial"/>
        <family val="2"/>
      </rPr>
      <t xml:space="preserve">
·	Kerbside collections
·	Bring banks
·	Third party recycling (recycling credits)</t>
    </r>
  </si>
  <si>
    <t>Medway Council Waste Data 2022-23</t>
  </si>
  <si>
    <r>
      <rPr>
        <b/>
        <sz val="10"/>
        <rFont val="Arial"/>
        <family val="2"/>
      </rPr>
      <t>Introduction</t>
    </r>
    <r>
      <rPr>
        <sz val="10"/>
        <rFont val="Arial"/>
        <family val="2"/>
      </rPr>
      <t xml:space="preserve">
In a bid to be more transparent and maintain confidence in Medway’s waste and recycling services, Medway Council release an annual report summarising waste collected and end destinations of waste and recycling materials. 
This report covers the period April 2022 until March 2023 and details all waste materials collected by Medway’s contractors through:
•	Kerbside collections
•	Household Waste &amp; Recycling Centres (Capstone, Cuxton and Gillingham HWRCs)
•	Bring sites
•	Street cleansing crews.</t>
    </r>
  </si>
  <si>
    <t>Medway - Performance indicators 2022-23</t>
  </si>
  <si>
    <t>2022-23</t>
  </si>
  <si>
    <t>Medway Council - Collected Waste and Recycling 2022/23</t>
  </si>
  <si>
    <t>Wood (sent for biomass)</t>
  </si>
  <si>
    <t>CDs</t>
  </si>
  <si>
    <t>Reuse Bric a Brac</t>
  </si>
  <si>
    <t>Shoes/Textiles (A-Tex)</t>
  </si>
  <si>
    <t>Green World textile banks</t>
  </si>
  <si>
    <t>Other/Exempt</t>
  </si>
  <si>
    <t>Repro Plastics Ltd;   Coopers Yard , Radclive Road
  Gawcott , Buckingham
  Bucks , MK18 4JB</t>
  </si>
  <si>
    <t>OTHER PLASTICS [7]</t>
  </si>
  <si>
    <t/>
  </si>
  <si>
    <t>Easy Load Ltd</t>
  </si>
  <si>
    <t>Lee'S Yard, Old Rochester Way, Dartford Heath, Dartford, Kent</t>
  </si>
  <si>
    <t>Total Waste Management Ltd</t>
  </si>
  <si>
    <t>Randalls Works, Woodside, Thornwood Common, Epping, Essex</t>
  </si>
  <si>
    <t>Outside UK-EU</t>
  </si>
  <si>
    <t xml:space="preserve">Bas Van Den Ende Recycling ; Facility Outside The UK But Within the EU
Nieuw Oranjekanaal 75 3151 XL Hoek Van Holland Netherlands </t>
  </si>
  <si>
    <t>PET [1]</t>
  </si>
  <si>
    <t xml:space="preserve">Facility Outside The UK But Within the EU
Nieuw Oranjekanaal 75 3151 XL Hoek Van Holland Netherlands </t>
  </si>
  <si>
    <t>Facility Outside The UK But Within the EU
Frankrijdreef 58447 SH Heerenveen Holland</t>
  </si>
  <si>
    <t>Morssinkhof Plastic Heerenveen B.V ; Facility Outside The UK But Within the EU
Frankrijdreef 58447 SH Heerenveen Holland</t>
  </si>
  <si>
    <t>Facility Outside The Uk But Within Europe</t>
  </si>
  <si>
    <t>LDPE [4]</t>
  </si>
  <si>
    <t>Romer AG; Facility Outside The UK But Within the EU
Willstrasse 55 D-5610 Wohlen  Switzerland</t>
  </si>
  <si>
    <t xml:space="preserve">Facility Outside The UK But Within the EU
Bolderweg 22 1276ev Almere Holland </t>
  </si>
  <si>
    <t>PS [6]</t>
  </si>
  <si>
    <t>Facility Outside The Uk But Within Europe
Zone Industrielle De Regret 55100 Verdun France</t>
  </si>
  <si>
    <t>Wellman France Recyclage ; Facility Outside The Uk But Within Europe
Zone Industrielle De Regret 55100 Verdun France</t>
  </si>
  <si>
    <t>Outside UK-nonEU</t>
  </si>
  <si>
    <t>Facility Outside The Uk And Not Within Europe
Dindigul District Tamil Nadu in624 618 Palani Taluk India</t>
  </si>
  <si>
    <t>Facility Outside The Uk And Not Within Europe
Nishant Sahney Sukkirvarpatti Aaikuttam IN-626130 Sivakasi India</t>
  </si>
  <si>
    <t>M/S Srpiathi Paper &amp; Boards ; Facility Outside The Uk And Not Within Europe
Nishant Sahney Sukkirvarpatti Aaikuttam IN-626130 Sivakasi India</t>
  </si>
  <si>
    <t>Facility Outside The Uk And Not Within Europe
R Plastik Urunler Sanayi ve Ticaret Ltd, Defne Sokak Marmara Geri Donusumculer Yapi Koop No 33 Cayirova, Turkey</t>
  </si>
  <si>
    <t>Facility Outside The Uk And Not Within Europe
Survey NO 10PI 9P3 9P2 Gorkhuadiy Gorkhijadiya India</t>
  </si>
  <si>
    <t>Facility Outside The Uk And Not Within Europe
SYNO - 270 ,276 NH 7 Krishnagirj MN Road Gopasandar Village Shoolagir Union Council Hosur 635109 Tamil Nadu India</t>
  </si>
  <si>
    <t>Venkraft Paper Mills pLtd ( Unit 2 ) ; Facility Outside The Uk And Not Within Europe
SYNO - 270 ,276 NH 7 Krishnagirj MN Road Gopasandar Village Shoolagir Union Council Hosur 635109 Tamil Nadu India</t>
  </si>
  <si>
    <t>Tata Steel UK Limited</t>
  </si>
  <si>
    <t>Strip Products, , Port Talbot, West Glamorgan</t>
  </si>
  <si>
    <t>J. And A. Young (Leicester) Limited</t>
  </si>
  <si>
    <t>Unit 15, Saxon Way East, Oakley Hay Industrial Estate, Corby, Northamptonshire</t>
  </si>
  <si>
    <t>PP [5]</t>
  </si>
  <si>
    <t xml:space="preserve"> Acetech Metals Ltd, Acetech Construction Ltd, New Green Farm, Marsh Lane, Barrow-upon-humber, North Lincolnshire  DN19 7ES</t>
  </si>
  <si>
    <t>AMG Resources Ltd., Nevills Dock, Llanelli, Dyfed. SA15 2HD_x000D_
Licence - BM2381</t>
  </si>
  <si>
    <t xml:space="preserve"> Unit 1 Stowfield Business Park, Stowfield, Lydbrook, England, GL17 9NG </t>
  </si>
  <si>
    <t xml:space="preserve"> LCM Scrap Company Ltd, Unit 6 Standard Industrial Estate Factory Road, London E16 2EJ</t>
  </si>
  <si>
    <t xml:space="preserve"> Matrix Aggregates Ltd (Tetron Welbeck),Welbeck Colliery,Budby Road, Cuckney,Mansfield,Nottinghamshire,NG20 9JX
LB3933RK/V005</t>
  </si>
  <si>
    <t xml:space="preserve"> MDS Recycling Ltd
Flat 2, Calfaria Chapel House Aberllechau Road, Porth CF39 0PB</t>
  </si>
  <si>
    <t xml:space="preserve"> 3 Haigh Park Road Leeds LS10 1RT</t>
  </si>
  <si>
    <t xml:space="preserve">UN Global trading LTD (Southwark) Stockley Park Uxbridge UB11 1BD </t>
  </si>
  <si>
    <t>Glass Recycling ( U K) Ltd</t>
  </si>
  <si>
    <t>418 Carlton Road, Carlton, Barnsley, South Yorkshire</t>
  </si>
  <si>
    <t>Veolia ES Cleanaway (UK) Limited</t>
  </si>
  <si>
    <t>Bridges Road, Ellesmere Port, South Wirral, Merseyside</t>
  </si>
  <si>
    <t xml:space="preserve">European Product Recycling , Ecoplastics, Impasse De Gilocourt, 60870 Brenouille, France </t>
  </si>
  <si>
    <t>Green Circle Recycling Limited</t>
  </si>
  <si>
    <t>1-5 Abbotsinch Road, Grangemouth</t>
  </si>
  <si>
    <t>Tandom Metallurgical Group Ltd</t>
  </si>
  <si>
    <t>Radnor Park Industrial Estate, Congleton, Cheshire</t>
  </si>
  <si>
    <t>Recresco Limited</t>
  </si>
  <si>
    <t>Swanscombe Glass Recovery Facility, Manor Road, Swanscombe, Dartford, Kent</t>
  </si>
  <si>
    <t>Ward Bros. ( Steel ) Limited</t>
  </si>
  <si>
    <t>Cleveland House, Cleveland Street, Darlington, County Durham</t>
  </si>
  <si>
    <t>Sweeptech Environmental Services Ltd</t>
  </si>
  <si>
    <t>Shoreham Road, Henfield, West sussex</t>
  </si>
  <si>
    <t>Lee &amp; Man Paper Manufcturing Ltd, The XI Industrial Park, Hongmei, Dongguan Guangdong, China</t>
  </si>
  <si>
    <t>Facility Outside The Uk And Not Within Europe</t>
  </si>
  <si>
    <t>Novelis UK Ltd</t>
  </si>
  <si>
    <t>Latchford Locks Works, Thelwall Lane, Warrington, Cheshire</t>
  </si>
  <si>
    <t>A S M Metal Recycling Ltd</t>
  </si>
  <si>
    <t>A S M Metal Recycling Ltd, Griffin Lane, Aylesbury, Buckinghamshire</t>
  </si>
  <si>
    <t>TGM Environmental Limited, 55, NEW LYDENBURG STREET, LONDON, SE7 8ND
WEX097708</t>
  </si>
  <si>
    <t>A-tex</t>
  </si>
  <si>
    <t>Facility Outside The UK But Within the EU
Willstrasse 55 D-5610 Wohlen  Switzerland</t>
  </si>
  <si>
    <t>Veolia Environmental Services West Berkshire Ltd</t>
  </si>
  <si>
    <t>Padworth Sidings, Padworth Lane, Lower Padworth, Berkshire</t>
  </si>
  <si>
    <t>Acetech Metals Ltd</t>
  </si>
  <si>
    <t>New Green Farm, Marsh Lane, Barrow Haven, Barrow-upon-Humber, North Lincolnshire</t>
  </si>
  <si>
    <t>Video tapes, DVDs and CDs</t>
  </si>
  <si>
    <t>Aryan Paper; Facility Outside The UK And Not Within the EU
Aryan Paper Mills PVT Ltd,  Plot nos. 177/178/179, Phase 2 GIDC, Vapi 396195 Gujrat India</t>
  </si>
  <si>
    <t>Goldenyellow Paper; Facility Outside The UK And Not Within the EU
Goldenyellow Paper LLP, Near 66KV Sub-station b/h Millennium Vitrified, Bhadiyad Part, Gujarat 363642 India</t>
  </si>
  <si>
    <t>JADHATRI PAPER PVT LTD; Facility Outside The UK And Not Within the EU
JADHATRI PAPER PVT LTD, 15, Survey No. 652, &amp; 654, Keeralvadi, Jameen Endathur, Madurantakam- 603 306, India</t>
  </si>
  <si>
    <t>Spento Paper (India) LLP; Facility Outside The UK And Not Within the EU
Spento Paper (india) LLP, Survey No 229, Sartanpur, Matel Rd, Matel, Wankaner, Morbi - 363621, India</t>
  </si>
  <si>
    <t>Pennine Textiles and Recycling;  Pennine Textiles and Recycling, Spring Garden Mill, Milnsbridge Huddersfield HD3 4LN</t>
  </si>
  <si>
    <t>Textiles only</t>
  </si>
  <si>
    <t>Pennine Textiles and Recycling;  Spring Garden Mill, Milnsbridge Huddersfield HD3 4LN</t>
  </si>
  <si>
    <t>Bye Bye Beds;  Batley</t>
  </si>
  <si>
    <t>Bye Bye Beds;  Bye Bye Beds, Batley WF17 9NE</t>
  </si>
  <si>
    <t>London And Kent Metals Limited</t>
  </si>
  <si>
    <t>Bonham Drive, Eurolink Industrial Est</t>
  </si>
  <si>
    <t>Bye Bye Beds;  Batley WF17 9NE</t>
  </si>
  <si>
    <t>Gillingham Street Angels;  Unit A, Jenkins Dale,Chatham, Kent.ME4 5RD</t>
  </si>
  <si>
    <t>Repro Plastics Ltd</t>
  </si>
  <si>
    <t>JMP Wilcox &amp; Company Ltd</t>
  </si>
  <si>
    <t>Pennine Textiles and Recycling</t>
  </si>
  <si>
    <t>Bye Bye Beds</t>
  </si>
  <si>
    <t>Gillingham Street Angels</t>
  </si>
  <si>
    <t>Medway - Landfill Destinations 2022/23</t>
  </si>
  <si>
    <t>WTI UK Ltd, Kemsley Sustainable Energy Plant EPR/XP3637VX</t>
  </si>
  <si>
    <t>Kemsley Sustainable Energy Plant, SITTINGBOURNE, Kent</t>
  </si>
  <si>
    <t>Sjohagsvagen 23-27 S-72103 Vasteras, Sweden</t>
  </si>
  <si>
    <t>EEW ENERGY FROM WASTE GMBH Schöninger Straße 2 - 3; Facility Outside The UK But Within the EU
EEW ENERGY FROM WASTE GMBH
Schöninger Straße 2 - 3
38350 Helmstedt
Germany</t>
  </si>
  <si>
    <t>Eon - Varme Syerige Hogbytorpsvagen MalarEnergi AB, Sjohagsvagen 23-27 S-72103 Vasteras, Sweden</t>
  </si>
  <si>
    <t>EEW ENERGY FROM WASTE GMBH
Schöninger Straße 2 - 3
38350 Helmstedt
Germany</t>
  </si>
  <si>
    <t>Medway - Energy from Waste Destinations 2022/23</t>
  </si>
  <si>
    <t xml:space="preserve"> M &amp; M Metals Recycling</t>
  </si>
  <si>
    <t>Nieuw Oranjekanaal 75 3151 XL Hoek Van Holland Netherlands</t>
  </si>
  <si>
    <t>Frankrijdreef 58447 SH Heerenveen Holland</t>
  </si>
  <si>
    <t>Peute Plastirecycling BV, Baahoekweg 4, 3313 La Dordrecht</t>
  </si>
  <si>
    <t xml:space="preserve">Bolderweg 22 1276ev Almere Holland </t>
  </si>
  <si>
    <t xml:space="preserve">Schenk Recycling B.V , Bolderweg 22 1276ev Almere Holland </t>
  </si>
  <si>
    <t>Zone Industrielle De Regret 55100 Verdun France</t>
  </si>
  <si>
    <t>Dindigul District Tamil Nadu in624 618 Palani Taluk India</t>
  </si>
  <si>
    <t>M/S GVG Paper Milla PVT Ltd ; Dindigul District Tamil Nadu in624 618 Palani Taluk India</t>
  </si>
  <si>
    <t>Nishant Sahney Sukkirvarpatti Aaikuttam IN-626130 Sivakasi India</t>
  </si>
  <si>
    <t>R Plastik Urunler Sanayi ve Ticaret Ltd, Defne Sokak Marmara Geri Donusumculer Yapi Koop No 33 Cayirova, Turkey</t>
  </si>
  <si>
    <t>Saradhambika Paper &amp; Board Mills Pvt 7/5 Sellakumarapalayam Polavakalipalayam Post India</t>
  </si>
  <si>
    <t>Survey NO 10PI 9P3 9P2 Gorkhuadiy Gorkhijadiya India</t>
  </si>
  <si>
    <t>SYNO - 270 ,276 NH 7 Krishnagirj MN Road Gopasandar Village Shoolagir Union Council Hosur 635109 Tamil Nadu India</t>
  </si>
  <si>
    <t>AMG Resources Ltd., Nevills Dock, Llanelli, Dyfed. SA15 2HD
Licence - BM2381</t>
  </si>
  <si>
    <t>AMG Resources Ltd</t>
  </si>
  <si>
    <t>EURO OVERSEAS &amp; TRADING BVBA
Lange Gang 12/1,
2000 Antwerpen, Belgium.</t>
  </si>
  <si>
    <t>Speira GmBH, Aluminiumstraße 1
41515 Grevenbroich, Germany</t>
  </si>
  <si>
    <t>Goldenyellow Paper LLP, Near 66KV Sub-station b/h Millennium Vitrified, Bhadiyad Part, Gujarat 363642 India</t>
  </si>
  <si>
    <t>Spento Paper (india) LLP, Survey No 229, Sartanpur, Matel Rd, Matel, Wankaner, Morbi - 363621, India</t>
  </si>
  <si>
    <t xml:space="preserve">Indo Afrique Paper Mills PVT Ltd, Pune Satara Road, Village - Pande, Post- Sarole, 
Pune - 412 205, Maharashtra, India. </t>
  </si>
  <si>
    <t>Hydro Aluminium Rolled Products GmbH. Koblenzer Strasse 122, Neuss, Germany</t>
  </si>
  <si>
    <t>NI193 - Percentage of Municipal Waste Sent to Landfill (%)</t>
  </si>
  <si>
    <t>NI191 - Residual Household Waste per Household (Kilograms)</t>
  </si>
  <si>
    <t>This information is provided as per Medway's statutory quarterly Waste Data Flow returns in line with the calculation methodology for national indicators</t>
  </si>
  <si>
    <t>Waste streams in italics denote DIY waste for National Indicator purposes and are not included when calculating the NI192 recycling rate.</t>
  </si>
  <si>
    <t>Medway - Recycling Destinations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</si>
</sst>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quot;£&quot;* #,##0.00_-;_-&quot;£&quot;* &quot;-&quot;??_-;_-@_-"/>
    <numFmt numFmtId="43" formatCode="_-* #,##0.00_-;\-* #,##0.00_-;_-* &quot;-&quot;??_-;_-@_-"/>
    <numFmt numFmtId="164" formatCode="0.0"/>
    <numFmt numFmtId="165" formatCode="0.0%"/>
    <numFmt numFmtId="166" formatCode="_-* #,##0_-;\-* #,##0_-;_-* &quot;-&quot;??_-;_-@_-"/>
    <numFmt numFmtId="167" formatCode="0;[Red]\-0;\-;@"/>
  </numFmts>
  <fonts count="25" x14ac:knownFonts="1">
    <font>
      <sz val="10"/>
      <name val="Arial"/>
    </font>
    <font>
      <sz val="10"/>
      <name val="Arial"/>
    </font>
    <font>
      <b/>
      <sz val="10"/>
      <name val="Arial"/>
      <family val="2"/>
    </font>
    <font>
      <sz val="10"/>
      <name val="Arial"/>
      <family val="2"/>
    </font>
    <font>
      <u/>
      <sz val="10"/>
      <color indexed="12"/>
      <name val="Arial"/>
      <family val="2"/>
    </font>
    <font>
      <sz val="10"/>
      <name val="Arial"/>
      <family val="2"/>
    </font>
    <font>
      <b/>
      <sz val="14"/>
      <name val="Arial"/>
      <family val="2"/>
    </font>
    <font>
      <sz val="10"/>
      <name val="Arial"/>
      <family val="2"/>
    </font>
    <font>
      <sz val="11"/>
      <color indexed="8"/>
      <name val="Calibri"/>
      <family val="2"/>
    </font>
    <font>
      <i/>
      <sz val="10"/>
      <name val="Arial"/>
      <family val="2"/>
    </font>
    <font>
      <sz val="11"/>
      <color indexed="8"/>
      <name val="Calibri"/>
      <family val="2"/>
    </font>
    <font>
      <sz val="10"/>
      <name val="Arial"/>
      <family val="2"/>
    </font>
    <font>
      <sz val="10"/>
      <name val="Arial"/>
      <family val="2"/>
    </font>
    <font>
      <sz val="10"/>
      <name val="Arial"/>
      <family val="2"/>
    </font>
    <font>
      <sz val="8"/>
      <name val="Arial"/>
    </font>
    <font>
      <b/>
      <sz val="11"/>
      <name val="Arial"/>
      <family val="2"/>
    </font>
    <font>
      <b/>
      <sz val="12"/>
      <name val="Arial"/>
      <family val="2"/>
    </font>
    <font>
      <b/>
      <sz val="10"/>
      <color indexed="62"/>
      <name val="Arial"/>
      <family val="2"/>
    </font>
    <font>
      <sz val="11"/>
      <name val="Arial"/>
      <family val="2"/>
    </font>
    <font>
      <sz val="11"/>
      <color theme="1"/>
      <name val="Calibri"/>
      <family val="2"/>
      <scheme val="minor"/>
    </font>
    <font>
      <sz val="10"/>
      <color rgb="FFFF0000"/>
      <name val="Arial"/>
      <family val="2"/>
    </font>
    <font>
      <b/>
      <sz val="10"/>
      <color theme="0"/>
      <name val="Arial"/>
      <family val="2"/>
    </font>
    <font>
      <b/>
      <sz val="10"/>
      <color theme="1"/>
      <name val="Arial"/>
      <family val="2"/>
    </font>
    <font>
      <sz val="9"/>
      <color indexed="81"/>
      <name val="Tahoma"/>
      <family val="2"/>
    </font>
    <font>
      <b/>
      <i/>
      <sz val="10"/>
      <name val="Arial"/>
      <family val="2"/>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4"/>
        <bgColor theme="4"/>
      </patternFill>
    </fill>
    <fill>
      <patternFill patternType="solid">
        <fgColor theme="4" tint="0.79998168889431442"/>
        <bgColor theme="4" tint="0.79998168889431442"/>
      </patternFill>
    </fill>
  </fills>
  <borders count="21">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double">
        <color indexed="64"/>
      </bottom>
      <diagonal/>
    </border>
    <border>
      <left style="thin">
        <color theme="4" tint="0.39997558519241921"/>
      </left>
      <right/>
      <top style="thin">
        <color theme="4" tint="0.39997558519241921"/>
      </top>
      <bottom style="thin">
        <color theme="4" tint="0.39997558519241921"/>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97">
    <xf numFmtId="0" fontId="0"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xf numFmtId="44" fontId="12"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3" fillId="0" borderId="0"/>
    <xf numFmtId="0" fontId="3" fillId="0" borderId="0"/>
    <xf numFmtId="9" fontId="1"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3" fillId="0" borderId="0" applyFont="0" applyFill="0" applyBorder="0" applyAlignment="0" applyProtection="0"/>
    <xf numFmtId="9" fontId="12" fillId="0" borderId="0" applyFont="0" applyFill="0" applyBorder="0" applyAlignment="0" applyProtection="0"/>
    <xf numFmtId="9" fontId="3" fillId="0" borderId="0" applyFont="0" applyFill="0" applyBorder="0" applyAlignment="0" applyProtection="0"/>
  </cellStyleXfs>
  <cellXfs count="96">
    <xf numFmtId="0" fontId="0" fillId="0" borderId="0" xfId="0"/>
    <xf numFmtId="0" fontId="3" fillId="0" borderId="0" xfId="0" applyFont="1"/>
    <xf numFmtId="0" fontId="2" fillId="0" borderId="0" xfId="0" applyFont="1"/>
    <xf numFmtId="165" fontId="0" fillId="0" borderId="0" xfId="77" applyNumberFormat="1" applyFont="1"/>
    <xf numFmtId="9" fontId="0" fillId="0" borderId="0" xfId="77" applyFont="1"/>
    <xf numFmtId="0" fontId="0" fillId="0" borderId="1" xfId="0" applyBorder="1"/>
    <xf numFmtId="0" fontId="3" fillId="0" borderId="1" xfId="0" applyFont="1" applyBorder="1"/>
    <xf numFmtId="0" fontId="3" fillId="0" borderId="0" xfId="0" applyFont="1" applyAlignment="1">
      <alignment horizontal="right"/>
    </xf>
    <xf numFmtId="9" fontId="0" fillId="0" borderId="0" xfId="0" applyNumberFormat="1"/>
    <xf numFmtId="0" fontId="2" fillId="0" borderId="1" xfId="0" applyFont="1" applyBorder="1" applyAlignment="1">
      <alignment horizontal="center"/>
    </xf>
    <xf numFmtId="0" fontId="6" fillId="0" borderId="0" xfId="0" applyFont="1"/>
    <xf numFmtId="0" fontId="4" fillId="0" borderId="1" xfId="65" applyBorder="1" applyAlignment="1" applyProtection="1"/>
    <xf numFmtId="0" fontId="3" fillId="2" borderId="1" xfId="0" applyFont="1" applyFill="1" applyBorder="1"/>
    <xf numFmtId="0" fontId="9" fillId="0" borderId="0" xfId="0" applyFont="1"/>
    <xf numFmtId="0" fontId="20" fillId="0" borderId="0" xfId="0" applyFont="1"/>
    <xf numFmtId="0" fontId="0" fillId="0" borderId="0" xfId="0" applyAlignment="1">
      <alignment horizontal="left" vertical="top"/>
    </xf>
    <xf numFmtId="0" fontId="3" fillId="0" borderId="0" xfId="0" applyFont="1" applyAlignment="1">
      <alignment vertical="top" wrapText="1"/>
    </xf>
    <xf numFmtId="0" fontId="2" fillId="0" borderId="0" xfId="0" applyFont="1" applyAlignment="1">
      <alignment vertical="top"/>
    </xf>
    <xf numFmtId="0" fontId="0" fillId="0" borderId="0" xfId="0" applyAlignment="1">
      <alignment vertical="top"/>
    </xf>
    <xf numFmtId="0" fontId="3" fillId="3" borderId="0" xfId="0" applyFont="1" applyFill="1" applyAlignment="1">
      <alignment vertical="top" wrapText="1"/>
    </xf>
    <xf numFmtId="0" fontId="0" fillId="3" borderId="0" xfId="0" applyFill="1" applyAlignment="1">
      <alignment vertical="top"/>
    </xf>
    <xf numFmtId="0" fontId="2" fillId="0" borderId="0" xfId="0" applyFont="1" applyAlignment="1">
      <alignment wrapText="1"/>
    </xf>
    <xf numFmtId="166" fontId="0" fillId="0" borderId="0" xfId="1" applyNumberFormat="1" applyFont="1"/>
    <xf numFmtId="166" fontId="2" fillId="0" borderId="0" xfId="1" applyNumberFormat="1" applyFont="1"/>
    <xf numFmtId="0" fontId="2" fillId="0" borderId="0" xfId="0" applyFont="1" applyAlignment="1">
      <alignment vertical="top" wrapText="1"/>
    </xf>
    <xf numFmtId="0" fontId="16" fillId="0" borderId="0" xfId="0" applyFont="1"/>
    <xf numFmtId="0" fontId="0" fillId="0" borderId="2" xfId="0" applyBorder="1"/>
    <xf numFmtId="0" fontId="0" fillId="0" borderId="3" xfId="0" applyBorder="1"/>
    <xf numFmtId="0" fontId="2" fillId="4" borderId="0" xfId="0" applyFont="1" applyFill="1"/>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2" fillId="5" borderId="11" xfId="66" applyFont="1" applyFill="1" applyBorder="1" applyAlignment="1">
      <alignment horizontal="left" vertical="top" wrapText="1"/>
    </xf>
    <xf numFmtId="0" fontId="2" fillId="5" borderId="12" xfId="66" applyFont="1" applyFill="1" applyBorder="1" applyAlignment="1">
      <alignment horizontal="left" vertical="top" wrapText="1"/>
    </xf>
    <xf numFmtId="0" fontId="3" fillId="0" borderId="2" xfId="0" applyFont="1" applyBorder="1"/>
    <xf numFmtId="0" fontId="3" fillId="0" borderId="3" xfId="0" applyFont="1" applyBorder="1"/>
    <xf numFmtId="0" fontId="3" fillId="0" borderId="1" xfId="0" applyFont="1" applyBorder="1" applyAlignment="1">
      <alignment horizontal="left" vertical="top"/>
    </xf>
    <xf numFmtId="0" fontId="3" fillId="0" borderId="12" xfId="0" applyFont="1" applyBorder="1" applyAlignment="1">
      <alignment horizontal="left" vertical="top"/>
    </xf>
    <xf numFmtId="0" fontId="15" fillId="0" borderId="0" xfId="0" applyFont="1"/>
    <xf numFmtId="0" fontId="0" fillId="0" borderId="1" xfId="0" applyBorder="1" applyAlignment="1">
      <alignment wrapText="1"/>
    </xf>
    <xf numFmtId="0" fontId="2" fillId="6" borderId="0" xfId="0" applyFont="1" applyFill="1"/>
    <xf numFmtId="0" fontId="2" fillId="6" borderId="0" xfId="0" applyFont="1" applyFill="1" applyAlignment="1">
      <alignment horizontal="center"/>
    </xf>
    <xf numFmtId="0" fontId="3" fillId="0" borderId="1" xfId="0" applyFont="1" applyBorder="1" applyAlignment="1">
      <alignment horizontal="right" wrapText="1"/>
    </xf>
    <xf numFmtId="0" fontId="3" fillId="0" borderId="1" xfId="0" applyFont="1" applyBorder="1" applyAlignment="1">
      <alignment horizontal="left" wrapText="1"/>
    </xf>
    <xf numFmtId="0" fontId="3" fillId="0" borderId="1" xfId="0" applyFont="1" applyBorder="1" applyAlignment="1">
      <alignment horizontal="right"/>
    </xf>
    <xf numFmtId="0" fontId="21" fillId="7" borderId="14" xfId="0" applyFont="1" applyFill="1" applyBorder="1" applyAlignment="1">
      <alignment vertical="top"/>
    </xf>
    <xf numFmtId="0" fontId="22" fillId="8" borderId="14" xfId="0" applyFont="1" applyFill="1" applyBorder="1" applyAlignment="1">
      <alignment vertical="top" wrapText="1"/>
    </xf>
    <xf numFmtId="0" fontId="22" fillId="0" borderId="14" xfId="0" applyFont="1" applyBorder="1" applyAlignment="1">
      <alignment vertical="top" wrapText="1"/>
    </xf>
    <xf numFmtId="165" fontId="22" fillId="0" borderId="14" xfId="77" applyNumberFormat="1" applyFont="1" applyBorder="1" applyAlignment="1">
      <alignment vertical="top" wrapText="1"/>
    </xf>
    <xf numFmtId="165" fontId="22" fillId="8" borderId="14" xfId="77" applyNumberFormat="1" applyFont="1" applyFill="1" applyBorder="1" applyAlignment="1">
      <alignment vertical="top" wrapText="1"/>
    </xf>
    <xf numFmtId="164" fontId="22" fillId="8" borderId="14" xfId="0" applyNumberFormat="1" applyFont="1" applyFill="1" applyBorder="1" applyAlignment="1">
      <alignment vertical="top" wrapText="1"/>
    </xf>
    <xf numFmtId="43" fontId="3" fillId="0" borderId="0" xfId="0" applyNumberFormat="1" applyFont="1"/>
    <xf numFmtId="2" fontId="3" fillId="0" borderId="0" xfId="0" applyNumberFormat="1" applyFont="1"/>
    <xf numFmtId="166" fontId="2" fillId="0" borderId="13" xfId="0" applyNumberFormat="1" applyFont="1" applyBorder="1"/>
    <xf numFmtId="0" fontId="9" fillId="0" borderId="1" xfId="0" applyFont="1" applyBorder="1" applyAlignment="1">
      <alignment horizontal="right"/>
    </xf>
    <xf numFmtId="0" fontId="9" fillId="0" borderId="1" xfId="0" applyFont="1" applyBorder="1" applyAlignment="1">
      <alignment horizontal="right" wrapText="1"/>
    </xf>
    <xf numFmtId="166" fontId="3" fillId="0" borderId="0" xfId="0" applyNumberFormat="1" applyFont="1"/>
    <xf numFmtId="167" fontId="3" fillId="0" borderId="7" xfId="76" applyNumberFormat="1" applyBorder="1"/>
    <xf numFmtId="0" fontId="3" fillId="0" borderId="7" xfId="0" applyFont="1" applyBorder="1"/>
    <xf numFmtId="0" fontId="2" fillId="5" borderId="12" xfId="67" applyFont="1" applyFill="1" applyBorder="1" applyAlignment="1">
      <alignment horizontal="left" vertical="top" wrapText="1"/>
    </xf>
    <xf numFmtId="0" fontId="2" fillId="5" borderId="16" xfId="67" applyFont="1" applyFill="1" applyBorder="1" applyAlignment="1">
      <alignment horizontal="left" vertical="top" wrapText="1"/>
    </xf>
    <xf numFmtId="0" fontId="2" fillId="5" borderId="17" xfId="67" applyFont="1" applyFill="1" applyBorder="1" applyAlignment="1">
      <alignment horizontal="left" vertical="top" wrapText="1"/>
    </xf>
    <xf numFmtId="0" fontId="2" fillId="5" borderId="18" xfId="67" applyFont="1" applyFill="1" applyBorder="1" applyAlignment="1">
      <alignment horizontal="left" vertical="top" wrapText="1"/>
    </xf>
    <xf numFmtId="0" fontId="0" fillId="0" borderId="19" xfId="0" applyBorder="1"/>
    <xf numFmtId="0" fontId="3" fillId="0" borderId="4" xfId="0" applyFont="1" applyBorder="1"/>
    <xf numFmtId="0" fontId="3" fillId="0" borderId="5" xfId="0" applyFont="1" applyBorder="1"/>
    <xf numFmtId="167" fontId="3" fillId="0" borderId="15" xfId="76" applyNumberFormat="1" applyBorder="1"/>
    <xf numFmtId="0" fontId="3" fillId="0" borderId="6" xfId="0" applyFont="1" applyBorder="1"/>
    <xf numFmtId="0" fontId="3" fillId="0" borderId="2" xfId="0" applyFont="1" applyBorder="1" applyAlignment="1">
      <alignment wrapText="1"/>
    </xf>
    <xf numFmtId="0" fontId="3" fillId="0" borderId="8" xfId="0" applyFont="1" applyBorder="1"/>
    <xf numFmtId="0" fontId="3" fillId="0" borderId="9" xfId="0" applyFont="1" applyBorder="1"/>
    <xf numFmtId="167" fontId="3" fillId="0" borderId="10" xfId="76" applyNumberFormat="1" applyBorder="1"/>
    <xf numFmtId="0" fontId="3" fillId="0" borderId="10" xfId="0" applyFont="1" applyBorder="1"/>
    <xf numFmtId="0" fontId="18" fillId="0" borderId="0" xfId="0" applyFont="1"/>
    <xf numFmtId="0" fontId="3" fillId="0" borderId="9" xfId="0" applyFont="1" applyBorder="1" applyAlignment="1">
      <alignment wrapText="1"/>
    </xf>
    <xf numFmtId="167" fontId="3" fillId="0" borderId="6" xfId="76" applyNumberFormat="1" applyBorder="1"/>
    <xf numFmtId="0" fontId="3" fillId="0" borderId="20" xfId="0" applyFont="1" applyBorder="1" applyAlignment="1">
      <alignment horizontal="right" wrapText="1"/>
    </xf>
    <xf numFmtId="1" fontId="3" fillId="0" borderId="1" xfId="1" applyNumberFormat="1" applyFont="1" applyFill="1" applyBorder="1"/>
    <xf numFmtId="1" fontId="2" fillId="0" borderId="1" xfId="1" applyNumberFormat="1" applyFont="1" applyFill="1" applyBorder="1"/>
    <xf numFmtId="1" fontId="3" fillId="0" borderId="1" xfId="1" applyNumberFormat="1" applyFont="1" applyFill="1" applyBorder="1" applyProtection="1"/>
    <xf numFmtId="1" fontId="3" fillId="0" borderId="1" xfId="2" applyNumberFormat="1" applyFont="1" applyFill="1" applyBorder="1"/>
    <xf numFmtId="1" fontId="9" fillId="0" borderId="1" xfId="1" applyNumberFormat="1" applyFont="1" applyFill="1" applyBorder="1"/>
    <xf numFmtId="1" fontId="24" fillId="0" borderId="1" xfId="1" applyNumberFormat="1" applyFont="1" applyFill="1" applyBorder="1"/>
    <xf numFmtId="1" fontId="3" fillId="4" borderId="0" xfId="1" applyNumberFormat="1" applyFont="1" applyFill="1" applyBorder="1"/>
    <xf numFmtId="1" fontId="3" fillId="0" borderId="1" xfId="0" applyNumberFormat="1" applyFont="1" applyBorder="1"/>
    <xf numFmtId="0" fontId="3" fillId="0" borderId="0" xfId="0" applyFont="1"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2" fillId="4" borderId="0" xfId="0" applyFont="1" applyFill="1" applyAlignment="1">
      <alignment horizontal="center"/>
    </xf>
    <xf numFmtId="0" fontId="16" fillId="4" borderId="0" xfId="0" applyFont="1" applyFill="1" applyAlignment="1">
      <alignment horizontal="center"/>
    </xf>
  </cellXfs>
  <cellStyles count="97">
    <cellStyle name="Comma" xfId="1" builtinId="3"/>
    <cellStyle name="Comma 10" xfId="2" xr:uid="{00000000-0005-0000-0000-000001000000}"/>
    <cellStyle name="Comma 11" xfId="3" xr:uid="{00000000-0005-0000-0000-000002000000}"/>
    <cellStyle name="Comma 12" xfId="4" xr:uid="{00000000-0005-0000-0000-000003000000}"/>
    <cellStyle name="Comma 12 2" xfId="5" xr:uid="{00000000-0005-0000-0000-000004000000}"/>
    <cellStyle name="Comma 13" xfId="6" xr:uid="{00000000-0005-0000-0000-000005000000}"/>
    <cellStyle name="Comma 13 2" xfId="7" xr:uid="{00000000-0005-0000-0000-000006000000}"/>
    <cellStyle name="Comma 14" xfId="8" xr:uid="{00000000-0005-0000-0000-000007000000}"/>
    <cellStyle name="Comma 15" xfId="9" xr:uid="{00000000-0005-0000-0000-000008000000}"/>
    <cellStyle name="Comma 16" xfId="10" xr:uid="{00000000-0005-0000-0000-000009000000}"/>
    <cellStyle name="Comma 17" xfId="11" xr:uid="{00000000-0005-0000-0000-00000A000000}"/>
    <cellStyle name="Comma 18" xfId="12" xr:uid="{00000000-0005-0000-0000-00000B000000}"/>
    <cellStyle name="Comma 19" xfId="13" xr:uid="{00000000-0005-0000-0000-00000C000000}"/>
    <cellStyle name="Comma 2" xfId="14" xr:uid="{00000000-0005-0000-0000-00000D000000}"/>
    <cellStyle name="Comma 20" xfId="15" xr:uid="{00000000-0005-0000-0000-00000E000000}"/>
    <cellStyle name="Comma 20 2" xfId="16" xr:uid="{00000000-0005-0000-0000-00000F000000}"/>
    <cellStyle name="Comma 21" xfId="17" xr:uid="{00000000-0005-0000-0000-000010000000}"/>
    <cellStyle name="Comma 22" xfId="18" xr:uid="{00000000-0005-0000-0000-000011000000}"/>
    <cellStyle name="Comma 23" xfId="19" xr:uid="{00000000-0005-0000-0000-000012000000}"/>
    <cellStyle name="Comma 24" xfId="20" xr:uid="{00000000-0005-0000-0000-000013000000}"/>
    <cellStyle name="Comma 25" xfId="21" xr:uid="{00000000-0005-0000-0000-000014000000}"/>
    <cellStyle name="Comma 26" xfId="22" xr:uid="{00000000-0005-0000-0000-000015000000}"/>
    <cellStyle name="Comma 27" xfId="23" xr:uid="{00000000-0005-0000-0000-000016000000}"/>
    <cellStyle name="Comma 28" xfId="24" xr:uid="{00000000-0005-0000-0000-000017000000}"/>
    <cellStyle name="Comma 3" xfId="25" xr:uid="{00000000-0005-0000-0000-000018000000}"/>
    <cellStyle name="Comma 34" xfId="26" xr:uid="{00000000-0005-0000-0000-000019000000}"/>
    <cellStyle name="Comma 35" xfId="27" xr:uid="{00000000-0005-0000-0000-00001A000000}"/>
    <cellStyle name="Comma 38" xfId="28" xr:uid="{00000000-0005-0000-0000-00001B000000}"/>
    <cellStyle name="Comma 39" xfId="29" xr:uid="{00000000-0005-0000-0000-00001C000000}"/>
    <cellStyle name="Comma 4" xfId="30" xr:uid="{00000000-0005-0000-0000-00001D000000}"/>
    <cellStyle name="Comma 4 2" xfId="31" xr:uid="{00000000-0005-0000-0000-00001E000000}"/>
    <cellStyle name="Comma 40" xfId="32" xr:uid="{00000000-0005-0000-0000-00001F000000}"/>
    <cellStyle name="Comma 41" xfId="33" xr:uid="{00000000-0005-0000-0000-000020000000}"/>
    <cellStyle name="Comma 49" xfId="34" xr:uid="{00000000-0005-0000-0000-000021000000}"/>
    <cellStyle name="Comma 5" xfId="35" xr:uid="{00000000-0005-0000-0000-000022000000}"/>
    <cellStyle name="Comma 5 2" xfId="36" xr:uid="{00000000-0005-0000-0000-000023000000}"/>
    <cellStyle name="Comma 50" xfId="37" xr:uid="{00000000-0005-0000-0000-000024000000}"/>
    <cellStyle name="Comma 51" xfId="38" xr:uid="{00000000-0005-0000-0000-000025000000}"/>
    <cellStyle name="Comma 52" xfId="39" xr:uid="{00000000-0005-0000-0000-000026000000}"/>
    <cellStyle name="Comma 53" xfId="40" xr:uid="{00000000-0005-0000-0000-000027000000}"/>
    <cellStyle name="Comma 54" xfId="41" xr:uid="{00000000-0005-0000-0000-000028000000}"/>
    <cellStyle name="Comma 55" xfId="42" xr:uid="{00000000-0005-0000-0000-000029000000}"/>
    <cellStyle name="Comma 56" xfId="43" xr:uid="{00000000-0005-0000-0000-00002A000000}"/>
    <cellStyle name="Comma 57" xfId="44" xr:uid="{00000000-0005-0000-0000-00002B000000}"/>
    <cellStyle name="Comma 6" xfId="45" xr:uid="{00000000-0005-0000-0000-00002C000000}"/>
    <cellStyle name="Comma 60" xfId="46" xr:uid="{00000000-0005-0000-0000-00002D000000}"/>
    <cellStyle name="Comma 61" xfId="47" xr:uid="{00000000-0005-0000-0000-00002E000000}"/>
    <cellStyle name="Comma 62" xfId="48" xr:uid="{00000000-0005-0000-0000-00002F000000}"/>
    <cellStyle name="Comma 63" xfId="49" xr:uid="{00000000-0005-0000-0000-000030000000}"/>
    <cellStyle name="Comma 64" xfId="50" xr:uid="{00000000-0005-0000-0000-000031000000}"/>
    <cellStyle name="Comma 65" xfId="51" xr:uid="{00000000-0005-0000-0000-000032000000}"/>
    <cellStyle name="Comma 66" xfId="52" xr:uid="{00000000-0005-0000-0000-000033000000}"/>
    <cellStyle name="Comma 67" xfId="53" xr:uid="{00000000-0005-0000-0000-000034000000}"/>
    <cellStyle name="Comma 68" xfId="54" xr:uid="{00000000-0005-0000-0000-000035000000}"/>
    <cellStyle name="Comma 7" xfId="55" xr:uid="{00000000-0005-0000-0000-000036000000}"/>
    <cellStyle name="Comma 8" xfId="56" xr:uid="{00000000-0005-0000-0000-000037000000}"/>
    <cellStyle name="Comma 9" xfId="57" xr:uid="{00000000-0005-0000-0000-000038000000}"/>
    <cellStyle name="Currency 2" xfId="58" xr:uid="{00000000-0005-0000-0000-000039000000}"/>
    <cellStyle name="Currency 3" xfId="59" xr:uid="{00000000-0005-0000-0000-00003A000000}"/>
    <cellStyle name="Currency 3 2" xfId="60" xr:uid="{00000000-0005-0000-0000-00003B000000}"/>
    <cellStyle name="Currency 4" xfId="61" xr:uid="{00000000-0005-0000-0000-00003C000000}"/>
    <cellStyle name="Currency 4 2" xfId="62" xr:uid="{00000000-0005-0000-0000-00003D000000}"/>
    <cellStyle name="Currency 5" xfId="63" xr:uid="{00000000-0005-0000-0000-00003E000000}"/>
    <cellStyle name="Currency 5 2" xfId="64" xr:uid="{00000000-0005-0000-0000-00003F000000}"/>
    <cellStyle name="Hyperlink" xfId="65" builtinId="8"/>
    <cellStyle name="Normal" xfId="0" builtinId="0"/>
    <cellStyle name="Normal 2" xfId="66" xr:uid="{00000000-0005-0000-0000-000042000000}"/>
    <cellStyle name="Normal 2 2" xfId="67" xr:uid="{00000000-0005-0000-0000-000043000000}"/>
    <cellStyle name="Normal 2 3" xfId="68" xr:uid="{00000000-0005-0000-0000-000044000000}"/>
    <cellStyle name="Normal 3" xfId="69" xr:uid="{00000000-0005-0000-0000-000045000000}"/>
    <cellStyle name="Normal 3 2" xfId="70" xr:uid="{00000000-0005-0000-0000-000046000000}"/>
    <cellStyle name="Normal 3 3" xfId="71" xr:uid="{00000000-0005-0000-0000-000047000000}"/>
    <cellStyle name="Normal 33" xfId="72" xr:uid="{00000000-0005-0000-0000-000048000000}"/>
    <cellStyle name="Normal 4" xfId="73" xr:uid="{00000000-0005-0000-0000-000049000000}"/>
    <cellStyle name="Normal 4 2" xfId="74" xr:uid="{00000000-0005-0000-0000-00004A000000}"/>
    <cellStyle name="Normal 5" xfId="75" xr:uid="{00000000-0005-0000-0000-00004B000000}"/>
    <cellStyle name="Normal 6" xfId="76" xr:uid="{00000000-0005-0000-0000-00004C000000}"/>
    <cellStyle name="Percent" xfId="77" builtinId="5"/>
    <cellStyle name="Percent 10" xfId="78" xr:uid="{00000000-0005-0000-0000-00004E000000}"/>
    <cellStyle name="Percent 10 2" xfId="79" xr:uid="{00000000-0005-0000-0000-00004F000000}"/>
    <cellStyle name="Percent 11" xfId="80" xr:uid="{00000000-0005-0000-0000-000050000000}"/>
    <cellStyle name="Percent 2" xfId="81" xr:uid="{00000000-0005-0000-0000-000051000000}"/>
    <cellStyle name="Percent 3" xfId="82" xr:uid="{00000000-0005-0000-0000-000052000000}"/>
    <cellStyle name="Percent 3 2" xfId="83" xr:uid="{00000000-0005-0000-0000-000053000000}"/>
    <cellStyle name="Percent 3 2 2" xfId="84" xr:uid="{00000000-0005-0000-0000-000054000000}"/>
    <cellStyle name="Percent 3 3" xfId="85" xr:uid="{00000000-0005-0000-0000-000055000000}"/>
    <cellStyle name="Percent 3 4" xfId="86" xr:uid="{00000000-0005-0000-0000-000056000000}"/>
    <cellStyle name="Percent 4" xfId="87" xr:uid="{00000000-0005-0000-0000-000057000000}"/>
    <cellStyle name="Percent 5" xfId="88" xr:uid="{00000000-0005-0000-0000-000058000000}"/>
    <cellStyle name="Percent 5 2" xfId="89" xr:uid="{00000000-0005-0000-0000-000059000000}"/>
    <cellStyle name="Percent 6" xfId="90" xr:uid="{00000000-0005-0000-0000-00005A000000}"/>
    <cellStyle name="Percent 6 2" xfId="91" xr:uid="{00000000-0005-0000-0000-00005B000000}"/>
    <cellStyle name="Percent 7" xfId="92" xr:uid="{00000000-0005-0000-0000-00005C000000}"/>
    <cellStyle name="Percent 8" xfId="93" xr:uid="{00000000-0005-0000-0000-00005D000000}"/>
    <cellStyle name="Percent 8 2" xfId="94" xr:uid="{00000000-0005-0000-0000-00005E000000}"/>
    <cellStyle name="Percent 9" xfId="95" xr:uid="{00000000-0005-0000-0000-00005F000000}"/>
    <cellStyle name="Percent 9 2" xfId="96" xr:uid="{00000000-0005-0000-0000-000060000000}"/>
  </cellStyles>
  <dxfs count="31">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general" vertical="top"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scheme val="none"/>
      </font>
    </dxf>
    <dxf>
      <fill>
        <patternFill patternType="solid">
          <fgColor rgb="FFEBF1DE"/>
          <bgColor rgb="FFEBF1DE"/>
        </patternFill>
      </fill>
    </dxf>
    <dxf>
      <fill>
        <patternFill patternType="solid">
          <fgColor rgb="FFEBF1DE"/>
          <bgColor rgb="FFEBF1DE"/>
        </patternFill>
      </fill>
    </dxf>
    <dxf>
      <font>
        <b/>
        <color rgb="FF000000"/>
      </font>
    </dxf>
    <dxf>
      <font>
        <b/>
        <color rgb="FF000000"/>
      </font>
    </dxf>
    <dxf>
      <font>
        <b/>
        <color rgb="FF000000"/>
      </font>
      <border>
        <top style="double">
          <color rgb="FF9BBB59"/>
        </top>
      </border>
    </dxf>
    <dxf>
      <font>
        <b/>
        <color rgb="FFFFFFFF"/>
      </font>
      <fill>
        <patternFill patternType="solid">
          <fgColor rgb="FF9BBB59"/>
          <bgColor rgb="FF9BBB59"/>
        </patternFill>
      </fill>
    </dxf>
    <dxf>
      <font>
        <color rgb="FF000000"/>
      </font>
      <border>
        <left style="thin">
          <color rgb="FFC4D79B"/>
        </left>
        <right style="thin">
          <color rgb="FFC4D79B"/>
        </right>
        <top style="thin">
          <color rgb="FFC4D79B"/>
        </top>
        <bottom style="thin">
          <color rgb="FFC4D79B"/>
        </bottom>
        <horizontal style="thin">
          <color rgb="FFC4D79B"/>
        </horizontal>
      </border>
    </dxf>
    <dxf>
      <fill>
        <patternFill patternType="solid">
          <fgColor rgb="FFDCE6F1"/>
          <bgColor rgb="FFDCE6F1"/>
        </patternFill>
      </fill>
    </dxf>
    <dxf>
      <fill>
        <patternFill patternType="solid">
          <fgColor rgb="FFDCE6F1"/>
          <bgColor rgb="FFDCE6F1"/>
        </patternFill>
      </fill>
    </dxf>
    <dxf>
      <font>
        <b/>
        <color rgb="FF000000"/>
      </font>
    </dxf>
    <dxf>
      <font>
        <b/>
        <color rgb="FF000000"/>
      </font>
    </dxf>
    <dxf>
      <font>
        <b/>
        <color rgb="FF000000"/>
      </font>
      <border>
        <top style="double">
          <color rgb="FF4F81BD"/>
        </top>
      </border>
    </dxf>
    <dxf>
      <font>
        <b/>
        <color rgb="FFFFFFFF"/>
      </font>
      <fill>
        <patternFill patternType="solid">
          <fgColor rgb="FF4F81BD"/>
          <bgColor rgb="FF4F81BD"/>
        </patternFill>
      </fill>
    </dxf>
    <dxf>
      <font>
        <color rgb="FF000000"/>
      </font>
      <border>
        <left style="thin">
          <color rgb="FF95B3D7"/>
        </left>
        <right style="thin">
          <color rgb="FF95B3D7"/>
        </right>
        <top style="thin">
          <color rgb="FF95B3D7"/>
        </top>
        <bottom style="thin">
          <color rgb="FF95B3D7"/>
        </bottom>
        <horizontal style="thin">
          <color rgb="FF95B3D7"/>
        </horizontal>
      </border>
    </dxf>
    <dxf>
      <fill>
        <patternFill patternType="solid">
          <fgColor rgb="FFD9D9D9"/>
          <bgColor rgb="FFD9D9D9"/>
        </patternFill>
      </fill>
    </dxf>
    <dxf>
      <fill>
        <patternFill patternType="solid">
          <fgColor rgb="FFD9D9D9"/>
          <bgColor rgb="FFD9D9D9"/>
        </patternFill>
      </fill>
    </dxf>
    <dxf>
      <font>
        <b/>
        <color rgb="FF000000"/>
      </font>
    </dxf>
    <dxf>
      <font>
        <b/>
        <color rgb="FF000000"/>
      </font>
    </dxf>
    <dxf>
      <font>
        <b/>
        <color rgb="FF000000"/>
      </font>
      <border>
        <top style="double">
          <color rgb="FF000000"/>
        </top>
      </border>
    </dxf>
    <dxf>
      <font>
        <b/>
        <color rgb="FFFFFFFF"/>
      </font>
      <fill>
        <patternFill patternType="solid">
          <fgColor rgb="FF000000"/>
          <bgColor rgb="FF000000"/>
        </patternFill>
      </fill>
    </dxf>
    <dxf>
      <font>
        <color rgb="FF000000"/>
      </font>
      <border>
        <left style="thin">
          <color rgb="FF000000"/>
        </left>
        <right style="thin">
          <color rgb="FF000000"/>
        </right>
        <top style="thin">
          <color rgb="FF000000"/>
        </top>
        <bottom style="thin">
          <color rgb="FF000000"/>
        </bottom>
        <horizontal style="thin">
          <color rgb="FF000000"/>
        </horizontal>
      </border>
    </dxf>
  </dxfs>
  <tableStyles count="3" defaultTableStyle="TableStyleMedium2" defaultPivotStyle="PivotStyleLight16">
    <tableStyle name="TableStyleMedium1 2" pivot="0" count="7" xr9:uid="{00000000-0011-0000-FFFF-FFFF00000000}">
      <tableStyleElement type="wholeTable" dxfId="30"/>
      <tableStyleElement type="headerRow" dxfId="29"/>
      <tableStyleElement type="totalRow" dxfId="28"/>
      <tableStyleElement type="firstColumn" dxfId="27"/>
      <tableStyleElement type="lastColumn" dxfId="26"/>
      <tableStyleElement type="firstRowStripe" dxfId="25"/>
      <tableStyleElement type="firstColumnStripe" dxfId="24"/>
    </tableStyle>
    <tableStyle name="TableStyleMedium2 2" pivot="0" count="7" xr9:uid="{00000000-0011-0000-FFFF-FFFF01000000}">
      <tableStyleElement type="wholeTable" dxfId="23"/>
      <tableStyleElement type="headerRow" dxfId="22"/>
      <tableStyleElement type="totalRow" dxfId="21"/>
      <tableStyleElement type="firstColumn" dxfId="20"/>
      <tableStyleElement type="lastColumn" dxfId="19"/>
      <tableStyleElement type="firstRowStripe" dxfId="18"/>
      <tableStyleElement type="firstColumnStripe" dxfId="17"/>
    </tableStyle>
    <tableStyle name="TableStyleMedium4 2" pivot="0" count="7" xr9:uid="{00000000-0011-0000-FFFF-FFFF02000000}">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5:B9" totalsRowShown="0" headerRowDxfId="9" dataDxfId="8" tableBorderDxfId="7">
  <autoFilter ref="A5:B9" xr:uid="{00000000-0009-0000-0100-000004000000}"/>
  <tableColumns count="2">
    <tableColumn id="1" xr3:uid="{00000000-0010-0000-0000-000001000000}" name="Period" dataDxfId="6"/>
    <tableColumn id="2" xr3:uid="{00000000-0010-0000-0000-000002000000}" name="Date Available By" dataDxfId="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D21" totalsRowShown="0" headerRowDxfId="4">
  <autoFilter ref="A1:D21" xr:uid="{00000000-0009-0000-0100-000001000000}"/>
  <tableColumns count="4">
    <tableColumn id="1" xr3:uid="{00000000-0010-0000-0100-000001000000}" name="Item" dataDxfId="3"/>
    <tableColumn id="2" xr3:uid="{00000000-0010-0000-0100-000002000000}" name="Explanatory Note" dataDxfId="2"/>
    <tableColumn id="3" xr3:uid="{00000000-0010-0000-0100-000003000000}" name="Numerator" dataDxfId="1"/>
    <tableColumn id="4" xr3:uid="{00000000-0010-0000-0100-000004000000}" name="Denominator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awn.Wignall@ace-uk.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C5:J9"/>
  <sheetViews>
    <sheetView workbookViewId="0">
      <selection activeCell="F25" sqref="F25"/>
    </sheetView>
  </sheetViews>
  <sheetFormatPr defaultRowHeight="12.75" x14ac:dyDescent="0.2"/>
  <sheetData>
    <row r="5" spans="3:10" x14ac:dyDescent="0.2">
      <c r="C5" s="1" t="s">
        <v>51</v>
      </c>
    </row>
    <row r="7" spans="3:10" x14ac:dyDescent="0.2">
      <c r="C7" t="s">
        <v>56</v>
      </c>
      <c r="D7" s="1" t="s">
        <v>46</v>
      </c>
      <c r="E7" s="1" t="s">
        <v>47</v>
      </c>
      <c r="F7" s="1" t="s">
        <v>48</v>
      </c>
      <c r="G7" s="1" t="s">
        <v>52</v>
      </c>
    </row>
    <row r="8" spans="3:10" x14ac:dyDescent="0.2">
      <c r="C8" s="1" t="s">
        <v>53</v>
      </c>
      <c r="D8" s="4">
        <v>0.42</v>
      </c>
      <c r="E8" s="4">
        <v>0.43</v>
      </c>
      <c r="F8" s="4">
        <v>0.32</v>
      </c>
      <c r="G8" s="4">
        <v>0.35</v>
      </c>
      <c r="H8" s="3">
        <f>AVERAGE(D8:G8)</f>
        <v>0.38</v>
      </c>
    </row>
    <row r="9" spans="3:10" x14ac:dyDescent="0.2">
      <c r="D9" s="8">
        <v>0.45</v>
      </c>
      <c r="E9" s="8">
        <v>0.48</v>
      </c>
      <c r="F9" s="8">
        <v>0.45</v>
      </c>
      <c r="G9" s="8">
        <v>0.44</v>
      </c>
      <c r="H9" s="1" t="s">
        <v>54</v>
      </c>
      <c r="J9" s="8">
        <v>0.46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
  <sheetViews>
    <sheetView showGridLines="0" tabSelected="1" zoomScale="120" zoomScaleNormal="120" workbookViewId="0">
      <selection activeCell="A5" sqref="A5:B9"/>
    </sheetView>
  </sheetViews>
  <sheetFormatPr defaultRowHeight="12.75" x14ac:dyDescent="0.2"/>
  <cols>
    <col min="1" max="1" width="22" customWidth="1"/>
    <col min="2" max="2" width="27.7109375" customWidth="1"/>
  </cols>
  <sheetData>
    <row r="1" spans="1:11" ht="15" x14ac:dyDescent="0.25">
      <c r="A1" s="44" t="s">
        <v>372</v>
      </c>
    </row>
    <row r="3" spans="1:11" ht="149.25" customHeight="1" x14ac:dyDescent="0.2">
      <c r="A3" s="91" t="s">
        <v>373</v>
      </c>
      <c r="B3" s="92"/>
      <c r="C3" s="92"/>
      <c r="D3" s="92"/>
      <c r="E3" s="92"/>
      <c r="F3" s="92"/>
      <c r="G3" s="92"/>
      <c r="H3" s="92"/>
      <c r="I3" s="92"/>
      <c r="J3" s="15"/>
      <c r="K3" s="15"/>
    </row>
    <row r="4" spans="1:11" ht="169.5" customHeight="1" x14ac:dyDescent="0.2">
      <c r="A4" s="93" t="s">
        <v>369</v>
      </c>
      <c r="B4" s="93"/>
      <c r="C4" s="93"/>
      <c r="D4" s="93"/>
      <c r="E4" s="93"/>
      <c r="F4" s="93"/>
      <c r="G4" s="93"/>
      <c r="H4" s="93"/>
      <c r="I4" s="18"/>
      <c r="J4" s="15"/>
      <c r="K4" s="15"/>
    </row>
    <row r="5" spans="1:11" x14ac:dyDescent="0.2">
      <c r="A5" s="1" t="s">
        <v>367</v>
      </c>
      <c r="B5" s="1" t="s">
        <v>368</v>
      </c>
      <c r="C5" s="15"/>
      <c r="D5" s="15"/>
      <c r="E5" s="15"/>
      <c r="F5" s="15"/>
      <c r="G5" s="15"/>
      <c r="H5" s="15"/>
      <c r="I5" s="15"/>
      <c r="J5" s="15"/>
      <c r="K5" s="15"/>
    </row>
    <row r="6" spans="1:11" x14ac:dyDescent="0.2">
      <c r="A6" s="42" t="s">
        <v>359</v>
      </c>
      <c r="B6" s="42" t="s">
        <v>360</v>
      </c>
      <c r="C6" s="15"/>
      <c r="D6" s="15"/>
      <c r="E6" s="15"/>
      <c r="F6" s="15"/>
      <c r="G6" s="15"/>
      <c r="H6" s="15"/>
      <c r="I6" s="15"/>
      <c r="J6" s="15"/>
      <c r="K6" s="15"/>
    </row>
    <row r="7" spans="1:11" x14ac:dyDescent="0.2">
      <c r="A7" s="42" t="s">
        <v>361</v>
      </c>
      <c r="B7" s="42" t="s">
        <v>362</v>
      </c>
      <c r="C7" s="15"/>
      <c r="D7" s="15"/>
      <c r="E7" s="15"/>
      <c r="F7" s="15"/>
      <c r="G7" s="15"/>
      <c r="H7" s="15"/>
      <c r="I7" s="15"/>
      <c r="J7" s="15"/>
      <c r="K7" s="15"/>
    </row>
    <row r="8" spans="1:11" x14ac:dyDescent="0.2">
      <c r="A8" s="42" t="s">
        <v>363</v>
      </c>
      <c r="B8" s="42" t="s">
        <v>364</v>
      </c>
      <c r="C8" s="15"/>
      <c r="D8" s="15"/>
      <c r="E8" s="15"/>
      <c r="F8" s="15"/>
      <c r="G8" s="15"/>
      <c r="H8" s="15"/>
      <c r="I8" s="15"/>
      <c r="J8" s="15"/>
      <c r="K8" s="15"/>
    </row>
    <row r="9" spans="1:11" x14ac:dyDescent="0.2">
      <c r="A9" s="43" t="s">
        <v>365</v>
      </c>
      <c r="B9" s="43" t="s">
        <v>366</v>
      </c>
      <c r="C9" s="15"/>
      <c r="D9" s="15"/>
      <c r="E9" s="15"/>
      <c r="F9" s="15"/>
      <c r="G9" s="15"/>
      <c r="H9" s="15"/>
      <c r="I9" s="15"/>
      <c r="J9" s="15"/>
      <c r="K9" s="15"/>
    </row>
    <row r="10" spans="1:11" x14ac:dyDescent="0.2">
      <c r="A10" s="15"/>
      <c r="B10" s="15"/>
      <c r="C10" s="15"/>
      <c r="D10" s="15"/>
      <c r="E10" s="15"/>
      <c r="F10" s="15"/>
      <c r="G10" s="15"/>
      <c r="H10" s="15"/>
      <c r="I10" s="15"/>
      <c r="J10" s="15"/>
      <c r="K10" s="15"/>
    </row>
    <row r="11" spans="1:11" ht="165.75" customHeight="1" x14ac:dyDescent="0.2">
      <c r="A11" s="91" t="s">
        <v>259</v>
      </c>
      <c r="B11" s="91"/>
      <c r="C11" s="91"/>
      <c r="D11" s="91"/>
      <c r="E11" s="91"/>
      <c r="F11" s="91"/>
      <c r="G11" s="91"/>
      <c r="H11" s="15"/>
      <c r="I11" s="15"/>
      <c r="J11" s="15"/>
      <c r="K11" s="15"/>
    </row>
    <row r="12" spans="1:11" x14ac:dyDescent="0.2">
      <c r="A12" s="15"/>
      <c r="B12" s="15"/>
      <c r="C12" s="15"/>
      <c r="D12" s="15"/>
      <c r="E12" s="15"/>
      <c r="F12" s="15"/>
      <c r="G12" s="15"/>
      <c r="H12" s="15"/>
      <c r="I12" s="15"/>
      <c r="J12" s="15"/>
      <c r="K12" s="15"/>
    </row>
    <row r="13" spans="1:11" x14ac:dyDescent="0.2">
      <c r="A13" s="15"/>
      <c r="B13" s="15"/>
      <c r="C13" s="15"/>
      <c r="D13" s="15"/>
      <c r="E13" s="15"/>
      <c r="F13" s="15"/>
      <c r="G13" s="15"/>
      <c r="H13" s="15"/>
      <c r="I13" s="15"/>
      <c r="J13" s="15"/>
      <c r="K13" s="15"/>
    </row>
    <row r="14" spans="1:11" x14ac:dyDescent="0.2">
      <c r="A14" s="15"/>
      <c r="B14" s="15"/>
      <c r="C14" s="15"/>
      <c r="D14" s="15"/>
      <c r="E14" s="15"/>
      <c r="F14" s="15"/>
      <c r="G14" s="15"/>
      <c r="H14" s="15"/>
      <c r="I14" s="15"/>
      <c r="J14" s="15"/>
      <c r="K14" s="15"/>
    </row>
  </sheetData>
  <mergeCells count="3">
    <mergeCell ref="A3:I3"/>
    <mergeCell ref="A4:H4"/>
    <mergeCell ref="A11:G11"/>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5"/>
  <sheetViews>
    <sheetView showGridLines="0" zoomScaleNormal="100" workbookViewId="0">
      <selection activeCell="B10" sqref="B10"/>
    </sheetView>
  </sheetViews>
  <sheetFormatPr defaultColWidth="8.7109375" defaultRowHeight="12.75" x14ac:dyDescent="0.2"/>
  <cols>
    <col min="1" max="1" width="50.5703125" style="17" bestFit="1" customWidth="1"/>
    <col min="2" max="2" width="78.7109375" style="18" customWidth="1"/>
    <col min="3" max="4" width="46.5703125" style="18" customWidth="1"/>
    <col min="5" max="16384" width="8.7109375" style="18"/>
  </cols>
  <sheetData>
    <row r="1" spans="1:4" x14ac:dyDescent="0.2">
      <c r="A1" s="17" t="s">
        <v>266</v>
      </c>
      <c r="B1" s="17" t="s">
        <v>265</v>
      </c>
      <c r="C1" s="17" t="s">
        <v>276</v>
      </c>
      <c r="D1" s="17" t="s">
        <v>277</v>
      </c>
    </row>
    <row r="2" spans="1:4" ht="25.5" x14ac:dyDescent="0.2">
      <c r="A2" s="24" t="s">
        <v>264</v>
      </c>
      <c r="B2" s="16" t="s">
        <v>283</v>
      </c>
      <c r="C2" s="19"/>
      <c r="D2" s="19"/>
    </row>
    <row r="3" spans="1:4" ht="23.25" customHeight="1" x14ac:dyDescent="0.2">
      <c r="A3" s="24" t="s">
        <v>111</v>
      </c>
      <c r="B3" s="16" t="s">
        <v>286</v>
      </c>
      <c r="C3" s="19"/>
      <c r="D3" s="19"/>
    </row>
    <row r="4" spans="1:4" ht="24" customHeight="1" x14ac:dyDescent="0.2">
      <c r="A4" s="24" t="s">
        <v>262</v>
      </c>
      <c r="B4" s="16" t="s">
        <v>274</v>
      </c>
      <c r="C4" s="19"/>
      <c r="D4" s="19"/>
    </row>
    <row r="5" spans="1:4" ht="25.5" x14ac:dyDescent="0.2">
      <c r="A5" s="24" t="s">
        <v>29</v>
      </c>
      <c r="B5" s="16" t="s">
        <v>287</v>
      </c>
      <c r="C5" s="19"/>
      <c r="D5" s="19"/>
    </row>
    <row r="6" spans="1:4" ht="26.25" customHeight="1" x14ac:dyDescent="0.2">
      <c r="A6" s="24" t="s">
        <v>213</v>
      </c>
      <c r="B6" s="16" t="s">
        <v>295</v>
      </c>
      <c r="C6" s="19"/>
      <c r="D6" s="19"/>
    </row>
    <row r="7" spans="1:4" ht="21.75" customHeight="1" x14ac:dyDescent="0.2">
      <c r="A7" s="24" t="s">
        <v>160</v>
      </c>
      <c r="B7" s="16" t="s">
        <v>289</v>
      </c>
      <c r="C7" s="19"/>
      <c r="D7" s="19"/>
    </row>
    <row r="8" spans="1:4" ht="25.5" x14ac:dyDescent="0.2">
      <c r="A8" s="24" t="s">
        <v>227</v>
      </c>
      <c r="B8" s="16" t="s">
        <v>290</v>
      </c>
      <c r="C8" s="19"/>
      <c r="D8" s="19"/>
    </row>
    <row r="9" spans="1:4" ht="38.25" x14ac:dyDescent="0.2">
      <c r="A9" s="24" t="s">
        <v>292</v>
      </c>
      <c r="B9" s="16" t="s">
        <v>293</v>
      </c>
      <c r="C9" s="19"/>
      <c r="D9" s="19"/>
    </row>
    <row r="10" spans="1:4" ht="51" x14ac:dyDescent="0.2">
      <c r="A10" s="17" t="s">
        <v>279</v>
      </c>
      <c r="B10" s="16" t="s">
        <v>267</v>
      </c>
      <c r="C10" s="20"/>
      <c r="D10" s="20"/>
    </row>
    <row r="11" spans="1:4" ht="216.75" x14ac:dyDescent="0.2">
      <c r="A11" s="17" t="s">
        <v>272</v>
      </c>
      <c r="B11" s="16" t="s">
        <v>281</v>
      </c>
      <c r="C11" s="16" t="s">
        <v>273</v>
      </c>
      <c r="D11" s="16" t="s">
        <v>282</v>
      </c>
    </row>
    <row r="12" spans="1:4" ht="102" x14ac:dyDescent="0.2">
      <c r="A12" s="17" t="s">
        <v>260</v>
      </c>
      <c r="B12" s="16" t="s">
        <v>268</v>
      </c>
      <c r="C12" s="16" t="s">
        <v>269</v>
      </c>
      <c r="D12" s="16" t="s">
        <v>270</v>
      </c>
    </row>
    <row r="13" spans="1:4" ht="203.1" customHeight="1" x14ac:dyDescent="0.2">
      <c r="A13" s="17" t="s">
        <v>261</v>
      </c>
      <c r="B13" s="16" t="s">
        <v>271</v>
      </c>
      <c r="C13" s="16" t="s">
        <v>371</v>
      </c>
      <c r="D13" s="16" t="s">
        <v>280</v>
      </c>
    </row>
    <row r="14" spans="1:4" x14ac:dyDescent="0.2">
      <c r="A14" s="24" t="s">
        <v>171</v>
      </c>
      <c r="B14" s="16" t="s">
        <v>294</v>
      </c>
      <c r="C14" s="19"/>
      <c r="D14" s="19"/>
    </row>
    <row r="15" spans="1:4" ht="51" x14ac:dyDescent="0.2">
      <c r="A15" s="24" t="s">
        <v>187</v>
      </c>
      <c r="B15" s="16" t="s">
        <v>291</v>
      </c>
      <c r="C15" s="19"/>
      <c r="D15" s="19"/>
    </row>
    <row r="16" spans="1:4" x14ac:dyDescent="0.2">
      <c r="A16" s="24" t="s">
        <v>27</v>
      </c>
      <c r="B16" s="16" t="s">
        <v>296</v>
      </c>
      <c r="C16" s="19"/>
      <c r="D16" s="19"/>
    </row>
    <row r="17" spans="1:4" x14ac:dyDescent="0.2">
      <c r="A17" s="24" t="s">
        <v>42</v>
      </c>
      <c r="B17" s="16" t="s">
        <v>288</v>
      </c>
      <c r="C17" s="19"/>
      <c r="D17" s="19"/>
    </row>
    <row r="18" spans="1:4" ht="17.25" customHeight="1" x14ac:dyDescent="0.2">
      <c r="A18" s="24" t="s">
        <v>116</v>
      </c>
      <c r="B18" s="16" t="s">
        <v>285</v>
      </c>
      <c r="C18" s="19"/>
      <c r="D18" s="19"/>
    </row>
    <row r="19" spans="1:4" ht="38.25" x14ac:dyDescent="0.2">
      <c r="A19" s="24" t="s">
        <v>263</v>
      </c>
      <c r="B19" s="16" t="s">
        <v>275</v>
      </c>
      <c r="C19" s="19"/>
      <c r="D19" s="19"/>
    </row>
    <row r="20" spans="1:4" ht="16.5" customHeight="1" x14ac:dyDescent="0.2">
      <c r="A20" s="24" t="s">
        <v>35</v>
      </c>
      <c r="B20" s="16" t="s">
        <v>284</v>
      </c>
      <c r="C20" s="19"/>
      <c r="D20" s="19"/>
    </row>
    <row r="21" spans="1:4" ht="32.25" customHeight="1" x14ac:dyDescent="0.2">
      <c r="A21" s="17" t="s">
        <v>89</v>
      </c>
      <c r="B21" s="16" t="s">
        <v>278</v>
      </c>
      <c r="C21" s="20"/>
      <c r="D21" s="20"/>
    </row>
    <row r="22" spans="1:4" x14ac:dyDescent="0.2">
      <c r="A22" s="24"/>
      <c r="B22" s="16"/>
      <c r="C22" s="16"/>
      <c r="D22" s="16"/>
    </row>
    <row r="23" spans="1:4" x14ac:dyDescent="0.2">
      <c r="A23" s="24"/>
      <c r="B23" s="16"/>
      <c r="C23" s="16"/>
      <c r="D23" s="16"/>
    </row>
    <row r="24" spans="1:4" x14ac:dyDescent="0.2">
      <c r="A24" s="24"/>
      <c r="B24" s="16"/>
      <c r="C24" s="16"/>
      <c r="D24" s="16"/>
    </row>
    <row r="25" spans="1:4" x14ac:dyDescent="0.2">
      <c r="A25" s="24"/>
      <c r="B25" s="16"/>
      <c r="C25" s="16"/>
      <c r="D25" s="16"/>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showGridLines="0" zoomScale="175" zoomScaleNormal="175" workbookViewId="0">
      <selection activeCell="F6" sqref="F6"/>
    </sheetView>
  </sheetViews>
  <sheetFormatPr defaultRowHeight="12.75" x14ac:dyDescent="0.2"/>
  <cols>
    <col min="1" max="1" width="31.85546875" customWidth="1"/>
    <col min="2" max="2" width="10.140625" bestFit="1" customWidth="1"/>
    <col min="3" max="6" width="8.7109375" bestFit="1" customWidth="1"/>
  </cols>
  <sheetData>
    <row r="1" spans="1:6" ht="15.75" x14ac:dyDescent="0.25">
      <c r="A1" s="25" t="s">
        <v>374</v>
      </c>
    </row>
    <row r="2" spans="1:6" x14ac:dyDescent="0.2">
      <c r="A2" s="13" t="s">
        <v>503</v>
      </c>
    </row>
    <row r="4" spans="1:6" x14ac:dyDescent="0.2">
      <c r="A4" s="51" t="s">
        <v>375</v>
      </c>
      <c r="B4" s="51" t="s">
        <v>46</v>
      </c>
      <c r="C4" s="51" t="s">
        <v>47</v>
      </c>
      <c r="D4" s="51" t="s">
        <v>48</v>
      </c>
      <c r="E4" s="51" t="s">
        <v>49</v>
      </c>
      <c r="F4" s="51" t="s">
        <v>28</v>
      </c>
    </row>
    <row r="5" spans="1:6" ht="25.5" x14ac:dyDescent="0.2">
      <c r="A5" s="52" t="s">
        <v>502</v>
      </c>
      <c r="B5" s="56">
        <v>156.02000000000001</v>
      </c>
      <c r="C5" s="56">
        <v>149.51</v>
      </c>
      <c r="D5" s="56">
        <v>144.85</v>
      </c>
      <c r="E5" s="56">
        <v>153.54</v>
      </c>
      <c r="F5" s="56">
        <f>SUM(B5:E5)</f>
        <v>603.91999999999996</v>
      </c>
    </row>
    <row r="6" spans="1:6" ht="38.25" x14ac:dyDescent="0.2">
      <c r="A6" s="53" t="s">
        <v>123</v>
      </c>
      <c r="B6" s="54">
        <v>0.41099999999999998</v>
      </c>
      <c r="C6" s="54">
        <v>0.371</v>
      </c>
      <c r="D6" s="54">
        <v>0.34399999999999997</v>
      </c>
      <c r="E6" s="54">
        <v>0.33100000000000002</v>
      </c>
      <c r="F6" s="54">
        <v>0.36599999999999999</v>
      </c>
    </row>
    <row r="7" spans="1:6" ht="25.5" x14ac:dyDescent="0.2">
      <c r="A7" s="52" t="s">
        <v>501</v>
      </c>
      <c r="B7" s="55">
        <v>1E-3</v>
      </c>
      <c r="C7" s="55">
        <v>1E-3</v>
      </c>
      <c r="D7" s="55">
        <v>1E-3</v>
      </c>
      <c r="E7" s="55">
        <v>1E-3</v>
      </c>
      <c r="F7" s="55">
        <v>1E-3</v>
      </c>
    </row>
    <row r="9" spans="1:6" x14ac:dyDescent="0.2">
      <c r="A9" s="21"/>
      <c r="B9" s="22"/>
      <c r="C9" s="22"/>
      <c r="D9" s="22"/>
      <c r="E9" s="22"/>
      <c r="F9" s="23"/>
    </row>
    <row r="10" spans="1:6" x14ac:dyDescent="0.2">
      <c r="A10" s="21"/>
      <c r="B10" s="22"/>
      <c r="C10" s="22"/>
      <c r="D10" s="22"/>
      <c r="E10" s="22"/>
      <c r="F10" s="23"/>
    </row>
    <row r="11" spans="1:6" x14ac:dyDescent="0.2">
      <c r="A11" s="21"/>
    </row>
    <row r="12" spans="1:6" x14ac:dyDescent="0.2">
      <c r="A12" s="2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61"/>
  <sheetViews>
    <sheetView showGridLines="0" zoomScale="115" zoomScaleNormal="115" workbookViewId="0">
      <pane xSplit="2" ySplit="2" topLeftCell="C3" activePane="bottomRight" state="frozen"/>
      <selection pane="topRight" activeCell="D1" sqref="D1"/>
      <selection pane="bottomLeft" activeCell="A3" sqref="A3"/>
      <selection pane="bottomRight" activeCell="F15" sqref="F15"/>
    </sheetView>
  </sheetViews>
  <sheetFormatPr defaultColWidth="23.28515625" defaultRowHeight="12.75" x14ac:dyDescent="0.2"/>
  <cols>
    <col min="1" max="1" width="26.42578125" style="1" customWidth="1"/>
    <col min="2" max="2" width="35.5703125" style="1" customWidth="1"/>
    <col min="3" max="6" width="12.140625" style="1" customWidth="1"/>
    <col min="7" max="7" width="10.5703125" style="1" customWidth="1"/>
    <col min="8" max="8" width="12.28515625" style="1" bestFit="1" customWidth="1"/>
    <col min="9" max="9" width="12" style="1" customWidth="1"/>
    <col min="10" max="10" width="12.140625" style="1" customWidth="1"/>
    <col min="11" max="11" width="12.5703125" style="1" customWidth="1"/>
    <col min="12" max="12" width="11.28515625" style="1" customWidth="1"/>
    <col min="13" max="13" width="11.140625" style="1" customWidth="1"/>
    <col min="14" max="14" width="10.28515625" style="1" customWidth="1"/>
    <col min="15" max="15" width="12.140625" style="1" bestFit="1" customWidth="1"/>
    <col min="16" max="16384" width="23.28515625" style="1"/>
  </cols>
  <sheetData>
    <row r="1" spans="1:15" ht="15.75" x14ac:dyDescent="0.25">
      <c r="A1" s="95" t="s">
        <v>376</v>
      </c>
      <c r="B1" s="95"/>
      <c r="C1" s="94"/>
      <c r="D1" s="94"/>
      <c r="E1" s="94"/>
      <c r="F1" s="94"/>
      <c r="G1" s="94"/>
      <c r="H1" s="94"/>
      <c r="I1" s="94"/>
      <c r="J1" s="94"/>
      <c r="K1" s="94"/>
      <c r="L1" s="94"/>
      <c r="M1" s="94"/>
      <c r="N1" s="94"/>
      <c r="O1" s="94"/>
    </row>
    <row r="2" spans="1:15" ht="25.5" x14ac:dyDescent="0.2">
      <c r="A2" s="2"/>
      <c r="C2" s="29" t="s">
        <v>0</v>
      </c>
      <c r="D2" s="29" t="s">
        <v>1</v>
      </c>
      <c r="E2" s="29" t="s">
        <v>2</v>
      </c>
      <c r="F2" s="29" t="s">
        <v>3</v>
      </c>
      <c r="G2" s="29" t="s">
        <v>4</v>
      </c>
      <c r="H2" s="29" t="s">
        <v>13</v>
      </c>
      <c r="I2" s="29" t="s">
        <v>14</v>
      </c>
      <c r="J2" s="29" t="s">
        <v>15</v>
      </c>
      <c r="K2" s="29" t="s">
        <v>16</v>
      </c>
      <c r="L2" s="29" t="s">
        <v>17</v>
      </c>
      <c r="M2" s="29" t="s">
        <v>18</v>
      </c>
      <c r="N2" s="29" t="s">
        <v>5</v>
      </c>
      <c r="O2" s="30" t="s">
        <v>340</v>
      </c>
    </row>
    <row r="3" spans="1:15" x14ac:dyDescent="0.2">
      <c r="A3" s="46" t="s">
        <v>113</v>
      </c>
      <c r="B3" s="46" t="s">
        <v>110</v>
      </c>
      <c r="C3" s="47"/>
      <c r="D3" s="47"/>
      <c r="E3" s="47"/>
      <c r="F3" s="47"/>
      <c r="G3" s="47"/>
      <c r="H3" s="47"/>
      <c r="I3" s="47"/>
      <c r="J3" s="47"/>
      <c r="K3" s="47"/>
      <c r="L3" s="47"/>
      <c r="M3" s="47"/>
      <c r="N3" s="47"/>
      <c r="O3" s="47"/>
    </row>
    <row r="4" spans="1:15" x14ac:dyDescent="0.2">
      <c r="A4" s="6" t="s">
        <v>108</v>
      </c>
      <c r="B4" s="48" t="s">
        <v>115</v>
      </c>
      <c r="C4" s="83">
        <v>4748.46</v>
      </c>
      <c r="D4" s="83">
        <v>4734.62</v>
      </c>
      <c r="E4" s="83">
        <v>5050.16</v>
      </c>
      <c r="F4" s="83">
        <v>4482.62</v>
      </c>
      <c r="G4" s="83">
        <v>4904.68</v>
      </c>
      <c r="H4" s="83">
        <v>4701.4799999999996</v>
      </c>
      <c r="I4" s="83">
        <v>4448.76</v>
      </c>
      <c r="J4" s="83">
        <v>4912.96</v>
      </c>
      <c r="K4" s="83">
        <v>4541.76</v>
      </c>
      <c r="L4" s="83">
        <v>5680.2</v>
      </c>
      <c r="M4" s="83">
        <v>4305.5</v>
      </c>
      <c r="N4" s="83">
        <v>5028.8</v>
      </c>
      <c r="O4" s="84">
        <f t="shared" ref="O4:O55" si="0">SUM(C4:N4)</f>
        <v>57540</v>
      </c>
    </row>
    <row r="5" spans="1:15" x14ac:dyDescent="0.2">
      <c r="A5" s="6" t="s">
        <v>114</v>
      </c>
      <c r="B5" s="48" t="s">
        <v>35</v>
      </c>
      <c r="C5" s="85">
        <v>110.74</v>
      </c>
      <c r="D5" s="83">
        <v>130.02000000000001</v>
      </c>
      <c r="E5" s="83">
        <v>164.5</v>
      </c>
      <c r="F5" s="83">
        <v>129.62</v>
      </c>
      <c r="G5" s="83">
        <v>129.28</v>
      </c>
      <c r="H5" s="83">
        <v>130.34</v>
      </c>
      <c r="I5" s="83">
        <v>145.9</v>
      </c>
      <c r="J5" s="83">
        <v>208.84</v>
      </c>
      <c r="K5" s="83">
        <v>118.92</v>
      </c>
      <c r="L5" s="83">
        <v>130.13999999999999</v>
      </c>
      <c r="M5" s="83">
        <v>95.86</v>
      </c>
      <c r="N5" s="83">
        <v>104.28</v>
      </c>
      <c r="O5" s="84">
        <f t="shared" si="0"/>
        <v>1598.44</v>
      </c>
    </row>
    <row r="6" spans="1:15" x14ac:dyDescent="0.2">
      <c r="A6" s="6" t="s">
        <v>114</v>
      </c>
      <c r="B6" s="48" t="s">
        <v>116</v>
      </c>
      <c r="C6" s="83">
        <v>144.22</v>
      </c>
      <c r="D6" s="83">
        <v>180.42</v>
      </c>
      <c r="E6" s="83">
        <v>120.56</v>
      </c>
      <c r="F6" s="83">
        <v>138.47999999999999</v>
      </c>
      <c r="G6" s="83">
        <v>111.8</v>
      </c>
      <c r="H6" s="83">
        <v>120.84</v>
      </c>
      <c r="I6" s="83">
        <v>168.68</v>
      </c>
      <c r="J6" s="83">
        <v>280.72000000000003</v>
      </c>
      <c r="K6" s="83">
        <v>195.2</v>
      </c>
      <c r="L6" s="83">
        <v>236.42</v>
      </c>
      <c r="M6" s="83">
        <v>158.22999999999999</v>
      </c>
      <c r="N6" s="83">
        <v>223.42</v>
      </c>
      <c r="O6" s="84">
        <f t="shared" si="0"/>
        <v>2078.9900000000002</v>
      </c>
    </row>
    <row r="7" spans="1:15" x14ac:dyDescent="0.2">
      <c r="A7" s="6" t="s">
        <v>108</v>
      </c>
      <c r="B7" s="48" t="s">
        <v>31</v>
      </c>
      <c r="C7" s="83">
        <v>71.360000000000014</v>
      </c>
      <c r="D7" s="83">
        <v>79.19</v>
      </c>
      <c r="E7" s="83">
        <v>83.61999999999999</v>
      </c>
      <c r="F7" s="83">
        <v>70.110000000000014</v>
      </c>
      <c r="G7" s="83">
        <v>100.65</v>
      </c>
      <c r="H7" s="83">
        <v>99.06</v>
      </c>
      <c r="I7" s="83">
        <v>79.740000000000009</v>
      </c>
      <c r="J7" s="83">
        <v>82.759999999999991</v>
      </c>
      <c r="K7" s="83">
        <v>71.44</v>
      </c>
      <c r="L7" s="83">
        <v>59.94</v>
      </c>
      <c r="M7" s="83">
        <v>74.06</v>
      </c>
      <c r="N7" s="83">
        <v>107.28</v>
      </c>
      <c r="O7" s="84">
        <f t="shared" si="0"/>
        <v>979.21</v>
      </c>
    </row>
    <row r="8" spans="1:15" x14ac:dyDescent="0.2">
      <c r="A8" s="6" t="s">
        <v>109</v>
      </c>
      <c r="B8" s="82" t="s">
        <v>117</v>
      </c>
      <c r="C8" s="86">
        <v>443.84</v>
      </c>
      <c r="D8" s="86">
        <v>406.2</v>
      </c>
      <c r="E8" s="86">
        <v>391.96</v>
      </c>
      <c r="F8" s="86">
        <v>340.76</v>
      </c>
      <c r="G8" s="86">
        <v>411.98</v>
      </c>
      <c r="H8" s="86">
        <v>300.58</v>
      </c>
      <c r="I8" s="86">
        <v>327.68</v>
      </c>
      <c r="J8" s="86">
        <v>315.5</v>
      </c>
      <c r="K8" s="86">
        <v>250.58</v>
      </c>
      <c r="L8" s="83">
        <v>305.12</v>
      </c>
      <c r="M8" s="83">
        <v>301.58</v>
      </c>
      <c r="N8" s="83">
        <v>329.58</v>
      </c>
      <c r="O8" s="84">
        <f t="shared" si="0"/>
        <v>4125.3599999999997</v>
      </c>
    </row>
    <row r="9" spans="1:15" x14ac:dyDescent="0.2">
      <c r="A9" s="6" t="s">
        <v>109</v>
      </c>
      <c r="B9" s="48" t="s">
        <v>377</v>
      </c>
      <c r="C9" s="83">
        <v>460.86</v>
      </c>
      <c r="D9" s="83">
        <v>412.62000000000006</v>
      </c>
      <c r="E9" s="83">
        <v>381.7</v>
      </c>
      <c r="F9" s="83">
        <v>374.78000000000003</v>
      </c>
      <c r="G9" s="83">
        <v>390.97999999999996</v>
      </c>
      <c r="H9" s="83">
        <v>259.27800000000002</v>
      </c>
      <c r="I9" s="83">
        <v>299.52</v>
      </c>
      <c r="J9" s="83">
        <v>276.54000000000002</v>
      </c>
      <c r="K9" s="83">
        <v>168.44</v>
      </c>
      <c r="L9" s="83">
        <v>287.47000000000003</v>
      </c>
      <c r="M9" s="83">
        <v>303.49</v>
      </c>
      <c r="N9" s="83">
        <v>345.16</v>
      </c>
      <c r="O9" s="84">
        <f t="shared" si="0"/>
        <v>3960.8379999999997</v>
      </c>
    </row>
    <row r="10" spans="1:15" x14ac:dyDescent="0.2">
      <c r="A10" s="6" t="s">
        <v>108</v>
      </c>
      <c r="B10" s="48" t="s">
        <v>111</v>
      </c>
      <c r="C10" s="83">
        <v>1.4039999999999999</v>
      </c>
      <c r="D10" s="83">
        <v>1.8715999999999999</v>
      </c>
      <c r="E10" s="83">
        <v>1.3014000000000001</v>
      </c>
      <c r="F10" s="83">
        <v>1.9135999999999997</v>
      </c>
      <c r="G10" s="83">
        <v>1.5878000000000001</v>
      </c>
      <c r="H10" s="83">
        <v>1.7635999999999998</v>
      </c>
      <c r="I10" s="83">
        <v>1.8757999999999999</v>
      </c>
      <c r="J10" s="83">
        <v>1.2247999999999999</v>
      </c>
      <c r="K10" s="83">
        <v>0.76279999999999992</v>
      </c>
      <c r="L10" s="83">
        <v>1.92</v>
      </c>
      <c r="M10" s="83">
        <v>0.99700000000000011</v>
      </c>
      <c r="N10" s="83">
        <v>0.84299999999999997</v>
      </c>
      <c r="O10" s="84">
        <f t="shared" si="0"/>
        <v>17.465400000000002</v>
      </c>
    </row>
    <row r="11" spans="1:15" x14ac:dyDescent="0.2">
      <c r="A11" s="6" t="s">
        <v>114</v>
      </c>
      <c r="B11" s="61" t="s">
        <v>29</v>
      </c>
      <c r="C11" s="87">
        <v>48.059999999999995</v>
      </c>
      <c r="D11" s="87">
        <v>64.13</v>
      </c>
      <c r="E11" s="87">
        <v>72.099999999999994</v>
      </c>
      <c r="F11" s="87">
        <v>63.449999999999996</v>
      </c>
      <c r="G11" s="87">
        <v>63.910000000000004</v>
      </c>
      <c r="H11" s="87">
        <v>57.279999999999994</v>
      </c>
      <c r="I11" s="87">
        <v>67.460000000000008</v>
      </c>
      <c r="J11" s="87">
        <v>55.8</v>
      </c>
      <c r="K11" s="87">
        <v>51.28</v>
      </c>
      <c r="L11" s="87">
        <v>75.919999999999987</v>
      </c>
      <c r="M11" s="87">
        <v>67.260000000000005</v>
      </c>
      <c r="N11" s="87">
        <v>49.039999999999992</v>
      </c>
      <c r="O11" s="88">
        <f t="shared" si="0"/>
        <v>735.68999999999994</v>
      </c>
    </row>
    <row r="12" spans="1:15" x14ac:dyDescent="0.2">
      <c r="A12" s="6" t="s">
        <v>109</v>
      </c>
      <c r="B12" s="48" t="s">
        <v>30</v>
      </c>
      <c r="C12" s="83">
        <v>5.58</v>
      </c>
      <c r="D12" s="83">
        <v>4.05</v>
      </c>
      <c r="E12" s="83">
        <v>1.04</v>
      </c>
      <c r="F12" s="83">
        <v>5.04</v>
      </c>
      <c r="G12" s="83">
        <v>0</v>
      </c>
      <c r="H12" s="83">
        <v>2.84</v>
      </c>
      <c r="I12" s="83">
        <v>2.9</v>
      </c>
      <c r="J12" s="83">
        <v>2</v>
      </c>
      <c r="K12" s="83">
        <v>1.84</v>
      </c>
      <c r="L12" s="83">
        <v>1.4</v>
      </c>
      <c r="M12" s="83">
        <v>4</v>
      </c>
      <c r="N12" s="83">
        <v>0</v>
      </c>
      <c r="O12" s="84">
        <f t="shared" si="0"/>
        <v>30.689999999999994</v>
      </c>
    </row>
    <row r="13" spans="1:15" x14ac:dyDescent="0.2">
      <c r="A13" s="6" t="s">
        <v>109</v>
      </c>
      <c r="B13" s="48" t="s">
        <v>36</v>
      </c>
      <c r="C13" s="83">
        <v>0</v>
      </c>
      <c r="D13" s="83">
        <v>0</v>
      </c>
      <c r="E13" s="83">
        <v>0</v>
      </c>
      <c r="F13" s="83">
        <v>0</v>
      </c>
      <c r="G13" s="83">
        <v>0</v>
      </c>
      <c r="H13" s="83">
        <v>0</v>
      </c>
      <c r="I13" s="83">
        <v>0</v>
      </c>
      <c r="J13" s="83">
        <v>1.6240000000000001</v>
      </c>
      <c r="K13" s="83">
        <v>0</v>
      </c>
      <c r="L13" s="83">
        <v>0</v>
      </c>
      <c r="M13" s="83">
        <v>0</v>
      </c>
      <c r="N13" s="83">
        <v>0</v>
      </c>
      <c r="O13" s="84">
        <f t="shared" si="0"/>
        <v>1.6240000000000001</v>
      </c>
    </row>
    <row r="14" spans="1:15" x14ac:dyDescent="0.2">
      <c r="A14" s="28" t="s">
        <v>113</v>
      </c>
      <c r="B14" s="28" t="s">
        <v>112</v>
      </c>
      <c r="C14" s="89"/>
      <c r="D14" s="89"/>
      <c r="E14" s="89"/>
      <c r="F14" s="89"/>
      <c r="G14" s="89"/>
      <c r="H14" s="89"/>
      <c r="I14" s="89"/>
      <c r="J14" s="89"/>
      <c r="K14" s="89"/>
      <c r="L14" s="89"/>
      <c r="M14" s="89"/>
      <c r="N14" s="89"/>
      <c r="O14" s="89"/>
    </row>
    <row r="15" spans="1:15" x14ac:dyDescent="0.2">
      <c r="A15" s="6" t="s">
        <v>108</v>
      </c>
      <c r="B15" s="48" t="s">
        <v>118</v>
      </c>
      <c r="C15" s="83">
        <v>1475.08</v>
      </c>
      <c r="D15" s="83">
        <v>1581.38</v>
      </c>
      <c r="E15" s="83">
        <v>1606.74</v>
      </c>
      <c r="F15" s="83">
        <v>1509.42</v>
      </c>
      <c r="G15" s="83">
        <v>1576.94</v>
      </c>
      <c r="H15" s="83">
        <v>1504.72</v>
      </c>
      <c r="I15" s="83">
        <v>1384</v>
      </c>
      <c r="J15" s="83">
        <v>1559.96</v>
      </c>
      <c r="K15" s="83">
        <v>1561.98</v>
      </c>
      <c r="L15" s="83">
        <v>1958.78</v>
      </c>
      <c r="M15" s="83">
        <v>1309.58</v>
      </c>
      <c r="N15" s="83">
        <v>1518.46</v>
      </c>
      <c r="O15" s="84">
        <f t="shared" si="0"/>
        <v>18547.039999999997</v>
      </c>
    </row>
    <row r="16" spans="1:15" x14ac:dyDescent="0.2">
      <c r="A16" s="6" t="s">
        <v>108</v>
      </c>
      <c r="B16" s="48" t="s">
        <v>119</v>
      </c>
      <c r="C16" s="83">
        <v>2166.54</v>
      </c>
      <c r="D16" s="83">
        <v>2623.38</v>
      </c>
      <c r="E16" s="83">
        <v>2501.1799999999998</v>
      </c>
      <c r="F16" s="83">
        <v>1723.38</v>
      </c>
      <c r="G16" s="83">
        <v>1653.68</v>
      </c>
      <c r="H16" s="83">
        <v>1778.06</v>
      </c>
      <c r="I16" s="83">
        <v>1744.86</v>
      </c>
      <c r="J16" s="83">
        <v>1576.56</v>
      </c>
      <c r="K16" s="83">
        <v>562.72</v>
      </c>
      <c r="L16" s="83">
        <v>1147.26</v>
      </c>
      <c r="M16" s="83">
        <v>1145.54</v>
      </c>
      <c r="N16" s="83">
        <v>1027.72</v>
      </c>
      <c r="O16" s="84">
        <f t="shared" si="0"/>
        <v>19650.88</v>
      </c>
    </row>
    <row r="17" spans="1:15" x14ac:dyDescent="0.2">
      <c r="A17" s="49" t="s">
        <v>256</v>
      </c>
      <c r="B17" s="50" t="s">
        <v>61</v>
      </c>
      <c r="C17" s="83">
        <v>0</v>
      </c>
      <c r="D17" s="83">
        <v>2.94</v>
      </c>
      <c r="E17" s="83">
        <v>2.14</v>
      </c>
      <c r="F17" s="83">
        <v>0</v>
      </c>
      <c r="G17" s="83">
        <v>2.6</v>
      </c>
      <c r="H17" s="83">
        <v>0</v>
      </c>
      <c r="I17" s="83">
        <v>2.46</v>
      </c>
      <c r="J17" s="83">
        <v>2.34</v>
      </c>
      <c r="K17" s="83">
        <v>0</v>
      </c>
      <c r="L17" s="83">
        <v>1.96</v>
      </c>
      <c r="M17" s="83">
        <v>1.62</v>
      </c>
      <c r="N17" s="83">
        <v>1.08</v>
      </c>
      <c r="O17" s="84">
        <f t="shared" si="0"/>
        <v>17.14</v>
      </c>
    </row>
    <row r="18" spans="1:15" x14ac:dyDescent="0.2">
      <c r="A18" s="49" t="s">
        <v>256</v>
      </c>
      <c r="B18" s="50" t="s">
        <v>20</v>
      </c>
      <c r="C18" s="83">
        <v>11.84</v>
      </c>
      <c r="D18" s="83">
        <v>12.84</v>
      </c>
      <c r="E18" s="83">
        <v>13.4</v>
      </c>
      <c r="F18" s="83">
        <v>16.04</v>
      </c>
      <c r="G18" s="83">
        <v>16.98</v>
      </c>
      <c r="H18" s="83">
        <v>14.66</v>
      </c>
      <c r="I18" s="83">
        <v>14.48</v>
      </c>
      <c r="J18" s="83">
        <v>13.3</v>
      </c>
      <c r="K18" s="83">
        <v>9.1</v>
      </c>
      <c r="L18" s="83">
        <v>12.14</v>
      </c>
      <c r="M18" s="83">
        <v>12.06</v>
      </c>
      <c r="N18" s="83">
        <v>16.2</v>
      </c>
      <c r="O18" s="84">
        <f t="shared" si="0"/>
        <v>163.03999999999996</v>
      </c>
    </row>
    <row r="19" spans="1:15" x14ac:dyDescent="0.2">
      <c r="A19" s="49" t="s">
        <v>256</v>
      </c>
      <c r="B19" s="50" t="s">
        <v>58</v>
      </c>
      <c r="C19" s="83">
        <v>2.14</v>
      </c>
      <c r="D19" s="83">
        <v>0</v>
      </c>
      <c r="E19" s="83">
        <v>0</v>
      </c>
      <c r="F19" s="83">
        <v>0</v>
      </c>
      <c r="G19" s="83">
        <v>1.56</v>
      </c>
      <c r="H19" s="83">
        <v>0</v>
      </c>
      <c r="I19" s="83">
        <v>0</v>
      </c>
      <c r="J19" s="83">
        <v>2</v>
      </c>
      <c r="K19" s="83">
        <v>0</v>
      </c>
      <c r="L19" s="83">
        <v>0</v>
      </c>
      <c r="M19" s="83">
        <v>0</v>
      </c>
      <c r="N19" s="83">
        <v>1.54</v>
      </c>
      <c r="O19" s="84">
        <f t="shared" si="0"/>
        <v>7.24</v>
      </c>
    </row>
    <row r="20" spans="1:15" x14ac:dyDescent="0.2">
      <c r="A20" s="49" t="s">
        <v>256</v>
      </c>
      <c r="B20" s="50" t="s">
        <v>57</v>
      </c>
      <c r="C20" s="83">
        <v>2.08</v>
      </c>
      <c r="D20" s="83">
        <v>0</v>
      </c>
      <c r="E20" s="83">
        <v>0</v>
      </c>
      <c r="F20" s="83">
        <v>1.98</v>
      </c>
      <c r="G20" s="83">
        <v>1.6</v>
      </c>
      <c r="H20" s="83">
        <v>0</v>
      </c>
      <c r="I20" s="83">
        <v>1.92</v>
      </c>
      <c r="J20" s="83">
        <v>0</v>
      </c>
      <c r="K20" s="83">
        <v>0</v>
      </c>
      <c r="L20" s="83">
        <v>2.1</v>
      </c>
      <c r="M20" s="83">
        <v>0</v>
      </c>
      <c r="N20" s="83">
        <v>2.2799999999999998</v>
      </c>
      <c r="O20" s="84">
        <f t="shared" si="0"/>
        <v>11.959999999999999</v>
      </c>
    </row>
    <row r="21" spans="1:15" x14ac:dyDescent="0.2">
      <c r="A21" s="49" t="s">
        <v>256</v>
      </c>
      <c r="B21" s="50" t="s">
        <v>12</v>
      </c>
      <c r="C21" s="83">
        <v>0</v>
      </c>
      <c r="D21" s="83">
        <v>0</v>
      </c>
      <c r="E21" s="83">
        <v>0</v>
      </c>
      <c r="F21" s="83">
        <v>0</v>
      </c>
      <c r="G21" s="83">
        <v>2.06</v>
      </c>
      <c r="H21" s="83">
        <v>0</v>
      </c>
      <c r="I21" s="83">
        <v>0</v>
      </c>
      <c r="J21" s="83">
        <v>1.06</v>
      </c>
      <c r="K21" s="83">
        <v>0</v>
      </c>
      <c r="L21" s="83">
        <v>0</v>
      </c>
      <c r="M21" s="83">
        <v>1.04</v>
      </c>
      <c r="N21" s="83">
        <v>0</v>
      </c>
      <c r="O21" s="84">
        <f t="shared" si="0"/>
        <v>4.16</v>
      </c>
    </row>
    <row r="22" spans="1:15" x14ac:dyDescent="0.2">
      <c r="A22" s="49" t="s">
        <v>120</v>
      </c>
      <c r="B22" s="50" t="s">
        <v>9</v>
      </c>
      <c r="C22" s="83">
        <v>1.3</v>
      </c>
      <c r="D22" s="83">
        <v>0</v>
      </c>
      <c r="E22" s="83">
        <v>0</v>
      </c>
      <c r="F22" s="83">
        <v>1.4</v>
      </c>
      <c r="G22" s="83">
        <v>1.44</v>
      </c>
      <c r="H22" s="83">
        <v>0</v>
      </c>
      <c r="I22" s="83">
        <v>0</v>
      </c>
      <c r="J22" s="83">
        <v>1.6</v>
      </c>
      <c r="K22" s="83">
        <v>0</v>
      </c>
      <c r="L22" s="83">
        <v>1.1599999999999999</v>
      </c>
      <c r="M22" s="83">
        <v>0</v>
      </c>
      <c r="N22" s="83">
        <v>1.04</v>
      </c>
      <c r="O22" s="84">
        <f t="shared" si="0"/>
        <v>7.94</v>
      </c>
    </row>
    <row r="23" spans="1:15" x14ac:dyDescent="0.2">
      <c r="A23" s="49" t="s">
        <v>120</v>
      </c>
      <c r="B23" s="50" t="s">
        <v>21</v>
      </c>
      <c r="C23" s="83">
        <v>0</v>
      </c>
      <c r="D23" s="83">
        <v>0</v>
      </c>
      <c r="E23" s="83">
        <v>0</v>
      </c>
      <c r="F23" s="83">
        <v>0</v>
      </c>
      <c r="G23" s="83">
        <v>0</v>
      </c>
      <c r="H23" s="83">
        <v>0</v>
      </c>
      <c r="I23" s="83">
        <v>0</v>
      </c>
      <c r="J23" s="83">
        <v>0</v>
      </c>
      <c r="K23" s="83">
        <v>0</v>
      </c>
      <c r="L23" s="83">
        <v>0</v>
      </c>
      <c r="M23" s="83">
        <v>0</v>
      </c>
      <c r="N23" s="83">
        <v>0</v>
      </c>
      <c r="O23" s="84">
        <f t="shared" si="0"/>
        <v>0</v>
      </c>
    </row>
    <row r="24" spans="1:15" x14ac:dyDescent="0.2">
      <c r="A24" s="49" t="s">
        <v>256</v>
      </c>
      <c r="B24" s="50" t="s">
        <v>55</v>
      </c>
      <c r="C24" s="83">
        <v>15</v>
      </c>
      <c r="D24" s="83">
        <v>15.12</v>
      </c>
      <c r="E24" s="83">
        <v>14.26</v>
      </c>
      <c r="F24" s="83">
        <v>16.159999999999997</v>
      </c>
      <c r="G24" s="83">
        <v>17.02</v>
      </c>
      <c r="H24" s="83">
        <v>16.100000000000001</v>
      </c>
      <c r="I24" s="83">
        <v>15.9</v>
      </c>
      <c r="J24" s="83">
        <v>15.66</v>
      </c>
      <c r="K24" s="83">
        <v>13.7</v>
      </c>
      <c r="L24" s="83">
        <v>6.56</v>
      </c>
      <c r="M24" s="83">
        <v>6.48</v>
      </c>
      <c r="N24" s="83">
        <v>6.1</v>
      </c>
      <c r="O24" s="84">
        <f t="shared" si="0"/>
        <v>158.05999999999997</v>
      </c>
    </row>
    <row r="25" spans="1:15" x14ac:dyDescent="0.2">
      <c r="A25" s="49" t="s">
        <v>109</v>
      </c>
      <c r="B25" s="50" t="s">
        <v>105</v>
      </c>
      <c r="C25" s="83">
        <v>0.63500000000000001</v>
      </c>
      <c r="D25" s="83">
        <v>6.0289999999999999</v>
      </c>
      <c r="E25" s="83">
        <v>6.093</v>
      </c>
      <c r="F25" s="83">
        <v>0</v>
      </c>
      <c r="G25" s="83">
        <v>5.7510000000000003</v>
      </c>
      <c r="H25" s="83">
        <v>0</v>
      </c>
      <c r="I25" s="83">
        <v>8.077</v>
      </c>
      <c r="J25" s="83">
        <v>0</v>
      </c>
      <c r="K25" s="83">
        <v>5.2620000000000005</v>
      </c>
      <c r="L25" s="83">
        <v>0</v>
      </c>
      <c r="M25" s="83">
        <v>4.9020000000000001</v>
      </c>
      <c r="N25" s="83">
        <v>1.5449999999999999</v>
      </c>
      <c r="O25" s="84">
        <f t="shared" si="0"/>
        <v>38.294000000000004</v>
      </c>
    </row>
    <row r="26" spans="1:15" x14ac:dyDescent="0.2">
      <c r="A26" s="49" t="s">
        <v>109</v>
      </c>
      <c r="B26" s="50" t="s">
        <v>328</v>
      </c>
      <c r="C26" s="83">
        <v>0</v>
      </c>
      <c r="D26" s="83">
        <v>0.35399999999999998</v>
      </c>
      <c r="E26" s="83">
        <v>0</v>
      </c>
      <c r="F26" s="83">
        <v>0.25</v>
      </c>
      <c r="G26" s="83">
        <v>0.5</v>
      </c>
      <c r="H26" s="83">
        <v>0</v>
      </c>
      <c r="I26" s="83">
        <v>0</v>
      </c>
      <c r="J26" s="83">
        <v>0.25</v>
      </c>
      <c r="K26" s="83">
        <v>0</v>
      </c>
      <c r="L26" s="83">
        <v>0.22500000000000001</v>
      </c>
      <c r="M26" s="83">
        <v>0</v>
      </c>
      <c r="N26" s="83">
        <v>0</v>
      </c>
      <c r="O26" s="84">
        <f t="shared" si="0"/>
        <v>1.5790000000000002</v>
      </c>
    </row>
    <row r="27" spans="1:15" x14ac:dyDescent="0.2">
      <c r="A27" s="49" t="s">
        <v>109</v>
      </c>
      <c r="B27" s="50" t="s">
        <v>20</v>
      </c>
      <c r="C27" s="83">
        <v>12.72</v>
      </c>
      <c r="D27" s="83">
        <v>10.8</v>
      </c>
      <c r="E27" s="83">
        <v>12.64</v>
      </c>
      <c r="F27" s="83">
        <v>12.260000000000002</v>
      </c>
      <c r="G27" s="83">
        <v>13.34</v>
      </c>
      <c r="H27" s="83">
        <v>12.6</v>
      </c>
      <c r="I27" s="83">
        <v>9.06</v>
      </c>
      <c r="J27" s="83">
        <v>11.86</v>
      </c>
      <c r="K27" s="83">
        <v>5.8400000000000007</v>
      </c>
      <c r="L27" s="83">
        <v>10.739999999999998</v>
      </c>
      <c r="M27" s="83">
        <v>10.32</v>
      </c>
      <c r="N27" s="83">
        <v>12.28</v>
      </c>
      <c r="O27" s="84">
        <f t="shared" si="0"/>
        <v>134.46</v>
      </c>
    </row>
    <row r="28" spans="1:15" x14ac:dyDescent="0.2">
      <c r="A28" s="49" t="s">
        <v>109</v>
      </c>
      <c r="B28" s="50" t="s">
        <v>329</v>
      </c>
      <c r="C28" s="83">
        <v>108.72</v>
      </c>
      <c r="D28" s="83">
        <v>96.2</v>
      </c>
      <c r="E28" s="83">
        <v>120.21</v>
      </c>
      <c r="F28" s="83">
        <v>81.399999999999991</v>
      </c>
      <c r="G28" s="83">
        <v>63.8</v>
      </c>
      <c r="H28" s="83">
        <v>36.44</v>
      </c>
      <c r="I28" s="83">
        <v>56.68</v>
      </c>
      <c r="J28" s="83">
        <v>21.04</v>
      </c>
      <c r="K28" s="83">
        <v>9.9600000000000009</v>
      </c>
      <c r="L28" s="83">
        <v>28.700000000000003</v>
      </c>
      <c r="M28" s="83">
        <v>45.36</v>
      </c>
      <c r="N28" s="83">
        <v>41.28</v>
      </c>
      <c r="O28" s="84">
        <f t="shared" si="0"/>
        <v>709.79</v>
      </c>
    </row>
    <row r="29" spans="1:15" x14ac:dyDescent="0.2">
      <c r="A29" s="49" t="s">
        <v>109</v>
      </c>
      <c r="B29" s="50" t="s">
        <v>10</v>
      </c>
      <c r="C29" s="83">
        <v>1.9790000000000001</v>
      </c>
      <c r="D29" s="83">
        <v>2.3940000000000001</v>
      </c>
      <c r="E29" s="83">
        <v>2.3149999999999999</v>
      </c>
      <c r="F29" s="83">
        <v>2.0510000000000002</v>
      </c>
      <c r="G29" s="83">
        <v>3.4573</v>
      </c>
      <c r="H29" s="83">
        <v>1.3486</v>
      </c>
      <c r="I29" s="83">
        <v>0.83699999999999997</v>
      </c>
      <c r="J29" s="83">
        <v>1.2387999999999999</v>
      </c>
      <c r="K29" s="83">
        <v>0</v>
      </c>
      <c r="L29" s="83">
        <v>2.532</v>
      </c>
      <c r="M29" s="83">
        <v>1.42</v>
      </c>
      <c r="N29" s="83">
        <v>0.22900000000000001</v>
      </c>
      <c r="O29" s="84">
        <f t="shared" si="0"/>
        <v>19.801699999999997</v>
      </c>
    </row>
    <row r="30" spans="1:15" x14ac:dyDescent="0.2">
      <c r="A30" s="49" t="s">
        <v>109</v>
      </c>
      <c r="B30" s="50" t="s">
        <v>330</v>
      </c>
      <c r="C30" s="83">
        <v>0</v>
      </c>
      <c r="D30" s="83">
        <v>0</v>
      </c>
      <c r="E30" s="83">
        <v>0</v>
      </c>
      <c r="F30" s="83">
        <v>5.8</v>
      </c>
      <c r="G30" s="83">
        <v>0</v>
      </c>
      <c r="H30" s="83">
        <v>4.5599999999999996</v>
      </c>
      <c r="I30" s="83">
        <v>0</v>
      </c>
      <c r="J30" s="83">
        <v>4.68</v>
      </c>
      <c r="K30" s="83">
        <v>0</v>
      </c>
      <c r="L30" s="83">
        <v>0</v>
      </c>
      <c r="M30" s="83">
        <v>5.62</v>
      </c>
      <c r="N30" s="83">
        <v>0</v>
      </c>
      <c r="O30" s="84">
        <f t="shared" si="0"/>
        <v>20.66</v>
      </c>
    </row>
    <row r="31" spans="1:15" x14ac:dyDescent="0.2">
      <c r="A31" s="49" t="s">
        <v>109</v>
      </c>
      <c r="B31" s="50" t="s">
        <v>37</v>
      </c>
      <c r="C31" s="83">
        <v>0</v>
      </c>
      <c r="D31" s="83">
        <v>0.98099999999999998</v>
      </c>
      <c r="E31" s="83">
        <v>2.7879999999999998</v>
      </c>
      <c r="F31" s="83">
        <v>0</v>
      </c>
      <c r="G31" s="83">
        <v>0</v>
      </c>
      <c r="H31" s="83">
        <v>1.4590000000000001</v>
      </c>
      <c r="I31" s="83">
        <v>1.72</v>
      </c>
      <c r="J31" s="83">
        <v>1.6239999999999999</v>
      </c>
      <c r="K31" s="83">
        <v>1.1759999999999999</v>
      </c>
      <c r="L31" s="83">
        <v>0</v>
      </c>
      <c r="M31" s="83">
        <v>1.18</v>
      </c>
      <c r="N31" s="83">
        <v>0.59699999999999998</v>
      </c>
      <c r="O31" s="84">
        <f t="shared" si="0"/>
        <v>11.524999999999999</v>
      </c>
    </row>
    <row r="32" spans="1:15" x14ac:dyDescent="0.2">
      <c r="A32" s="49" t="s">
        <v>109</v>
      </c>
      <c r="B32" s="50" t="s">
        <v>57</v>
      </c>
      <c r="C32" s="83">
        <v>9.18</v>
      </c>
      <c r="D32" s="83">
        <v>7.16</v>
      </c>
      <c r="E32" s="83">
        <v>6.84</v>
      </c>
      <c r="F32" s="83">
        <v>1.32</v>
      </c>
      <c r="G32" s="83">
        <v>6.2799999999999994</v>
      </c>
      <c r="H32" s="83">
        <v>5.9</v>
      </c>
      <c r="I32" s="83">
        <v>5.98</v>
      </c>
      <c r="J32" s="83">
        <v>7.56</v>
      </c>
      <c r="K32" s="83">
        <v>3</v>
      </c>
      <c r="L32" s="83">
        <v>7.14</v>
      </c>
      <c r="M32" s="83">
        <v>5.38</v>
      </c>
      <c r="N32" s="83">
        <v>6.64</v>
      </c>
      <c r="O32" s="84">
        <f t="shared" si="0"/>
        <v>72.38</v>
      </c>
    </row>
    <row r="33" spans="1:15" x14ac:dyDescent="0.2">
      <c r="A33" s="49" t="s">
        <v>109</v>
      </c>
      <c r="B33" s="50" t="s">
        <v>331</v>
      </c>
      <c r="C33" s="83">
        <v>93.44</v>
      </c>
      <c r="D33" s="83">
        <v>86.28</v>
      </c>
      <c r="E33" s="83">
        <v>79.42</v>
      </c>
      <c r="F33" s="83">
        <v>74.615000000000009</v>
      </c>
      <c r="G33" s="83">
        <v>84.66</v>
      </c>
      <c r="H33" s="83">
        <v>56.399999999999991</v>
      </c>
      <c r="I33" s="83">
        <v>58.44</v>
      </c>
      <c r="J33" s="83">
        <v>53.379999999999995</v>
      </c>
      <c r="K33" s="83">
        <v>32.344999999999999</v>
      </c>
      <c r="L33" s="83">
        <v>57.78</v>
      </c>
      <c r="M33" s="83">
        <v>63.160000000000004</v>
      </c>
      <c r="N33" s="83">
        <v>53.1</v>
      </c>
      <c r="O33" s="84">
        <f t="shared" si="0"/>
        <v>793.01999999999987</v>
      </c>
    </row>
    <row r="34" spans="1:15" x14ac:dyDescent="0.2">
      <c r="A34" s="49" t="s">
        <v>109</v>
      </c>
      <c r="B34" s="50" t="s">
        <v>332</v>
      </c>
      <c r="C34" s="83">
        <v>4.1530000000000005</v>
      </c>
      <c r="D34" s="83">
        <v>3.1059999999999999</v>
      </c>
      <c r="E34" s="83">
        <v>3.0709999999999997</v>
      </c>
      <c r="F34" s="83">
        <v>2.2170000000000001</v>
      </c>
      <c r="G34" s="83">
        <v>2.3780000000000001</v>
      </c>
      <c r="H34" s="83">
        <v>3.2990000000000004</v>
      </c>
      <c r="I34" s="83">
        <v>2.0069999999999997</v>
      </c>
      <c r="J34" s="83">
        <v>2.9899999999999998</v>
      </c>
      <c r="K34" s="83">
        <v>0.88900000000000001</v>
      </c>
      <c r="L34" s="83">
        <v>1.1800000000000002</v>
      </c>
      <c r="M34" s="83">
        <v>0.94</v>
      </c>
      <c r="N34" s="83">
        <v>3.7570000000000006</v>
      </c>
      <c r="O34" s="84">
        <f t="shared" si="0"/>
        <v>29.987000000000002</v>
      </c>
    </row>
    <row r="35" spans="1:15" x14ac:dyDescent="0.2">
      <c r="A35" s="49" t="s">
        <v>109</v>
      </c>
      <c r="B35" s="60" t="s">
        <v>19</v>
      </c>
      <c r="C35" s="87">
        <v>25.48</v>
      </c>
      <c r="D35" s="87">
        <v>18.060000000000002</v>
      </c>
      <c r="E35" s="87">
        <v>20.92</v>
      </c>
      <c r="F35" s="87">
        <v>13.42</v>
      </c>
      <c r="G35" s="87">
        <v>24.2</v>
      </c>
      <c r="H35" s="87">
        <v>13.56</v>
      </c>
      <c r="I35" s="87">
        <v>25.62</v>
      </c>
      <c r="J35" s="87">
        <v>15.78</v>
      </c>
      <c r="K35" s="87">
        <v>17.12</v>
      </c>
      <c r="L35" s="87">
        <v>21.66</v>
      </c>
      <c r="M35" s="87">
        <v>23.619999999999997</v>
      </c>
      <c r="N35" s="87">
        <v>22.34</v>
      </c>
      <c r="O35" s="88">
        <f t="shared" si="0"/>
        <v>241.78000000000003</v>
      </c>
    </row>
    <row r="36" spans="1:15" x14ac:dyDescent="0.2">
      <c r="A36" s="49" t="s">
        <v>109</v>
      </c>
      <c r="B36" s="50" t="s">
        <v>58</v>
      </c>
      <c r="C36" s="83">
        <v>51.4</v>
      </c>
      <c r="D36" s="83">
        <v>48.379999999999995</v>
      </c>
      <c r="E36" s="83">
        <v>46.94</v>
      </c>
      <c r="F36" s="83">
        <v>39.5</v>
      </c>
      <c r="G36" s="83">
        <v>50.54</v>
      </c>
      <c r="H36" s="83">
        <v>39.480000000000004</v>
      </c>
      <c r="I36" s="83">
        <v>32.980000000000004</v>
      </c>
      <c r="J36" s="83">
        <v>39.68</v>
      </c>
      <c r="K36" s="83">
        <v>23.78</v>
      </c>
      <c r="L36" s="83">
        <v>44.94</v>
      </c>
      <c r="M36" s="83">
        <v>43.98</v>
      </c>
      <c r="N36" s="83">
        <v>38.119999999999997</v>
      </c>
      <c r="O36" s="84">
        <f t="shared" si="0"/>
        <v>499.72000000000008</v>
      </c>
    </row>
    <row r="37" spans="1:15" x14ac:dyDescent="0.2">
      <c r="A37" s="49" t="s">
        <v>109</v>
      </c>
      <c r="B37" s="50" t="s">
        <v>12</v>
      </c>
      <c r="C37" s="83">
        <v>15.28</v>
      </c>
      <c r="D37" s="83">
        <v>5.84</v>
      </c>
      <c r="E37" s="83">
        <v>10.700000000000001</v>
      </c>
      <c r="F37" s="83">
        <v>8.24</v>
      </c>
      <c r="G37" s="83">
        <v>10.24</v>
      </c>
      <c r="H37" s="83">
        <v>11.879999999999999</v>
      </c>
      <c r="I37" s="83">
        <v>10.54</v>
      </c>
      <c r="J37" s="83">
        <v>6.78</v>
      </c>
      <c r="K37" s="83">
        <v>6.02</v>
      </c>
      <c r="L37" s="83">
        <v>8.1</v>
      </c>
      <c r="M37" s="83">
        <v>10</v>
      </c>
      <c r="N37" s="83">
        <v>9.14</v>
      </c>
      <c r="O37" s="84">
        <f t="shared" si="0"/>
        <v>112.75999999999999</v>
      </c>
    </row>
    <row r="38" spans="1:15" x14ac:dyDescent="0.2">
      <c r="A38" s="49" t="s">
        <v>109</v>
      </c>
      <c r="B38" s="50" t="s">
        <v>8</v>
      </c>
      <c r="C38" s="83">
        <v>11.979999999999999</v>
      </c>
      <c r="D38" s="83">
        <v>12.43</v>
      </c>
      <c r="E38" s="83">
        <v>13.559999999999999</v>
      </c>
      <c r="F38" s="83">
        <v>13.3802</v>
      </c>
      <c r="G38" s="83">
        <v>15.6654</v>
      </c>
      <c r="H38" s="83">
        <v>13.79</v>
      </c>
      <c r="I38" s="83">
        <v>11.64</v>
      </c>
      <c r="J38" s="83">
        <v>9.58</v>
      </c>
      <c r="K38" s="83">
        <v>8.84</v>
      </c>
      <c r="L38" s="83">
        <v>14.77</v>
      </c>
      <c r="M38" s="83">
        <v>12.17</v>
      </c>
      <c r="N38" s="83">
        <v>9.93</v>
      </c>
      <c r="O38" s="84">
        <f t="shared" si="0"/>
        <v>147.73560000000001</v>
      </c>
    </row>
    <row r="39" spans="1:15" x14ac:dyDescent="0.2">
      <c r="A39" s="49" t="s">
        <v>109</v>
      </c>
      <c r="B39" s="50" t="s">
        <v>9</v>
      </c>
      <c r="C39" s="83">
        <v>4.4400000000000004</v>
      </c>
      <c r="D39" s="83">
        <v>0.74</v>
      </c>
      <c r="E39" s="83">
        <v>4.08</v>
      </c>
      <c r="F39" s="83">
        <v>5.55</v>
      </c>
      <c r="G39" s="83">
        <v>3.2</v>
      </c>
      <c r="H39" s="83">
        <v>1.59</v>
      </c>
      <c r="I39" s="83">
        <v>2.66</v>
      </c>
      <c r="J39" s="83">
        <v>2.7</v>
      </c>
      <c r="K39" s="83">
        <v>0.69</v>
      </c>
      <c r="L39" s="83">
        <v>1.26</v>
      </c>
      <c r="M39" s="83">
        <v>2.84</v>
      </c>
      <c r="N39" s="83">
        <v>1.95</v>
      </c>
      <c r="O39" s="84">
        <f t="shared" si="0"/>
        <v>31.700000000000003</v>
      </c>
    </row>
    <row r="40" spans="1:15" x14ac:dyDescent="0.2">
      <c r="A40" s="49" t="s">
        <v>109</v>
      </c>
      <c r="B40" s="50" t="s">
        <v>333</v>
      </c>
      <c r="C40" s="83">
        <v>2.6254999999999997</v>
      </c>
      <c r="D40" s="83">
        <v>3.56</v>
      </c>
      <c r="E40" s="83">
        <v>3.1150000000000002</v>
      </c>
      <c r="F40" s="83">
        <v>5.6960000000000006</v>
      </c>
      <c r="G40" s="83">
        <v>4.2720000000000002</v>
      </c>
      <c r="H40" s="83">
        <v>3.56</v>
      </c>
      <c r="I40" s="83">
        <v>3.0259999999999998</v>
      </c>
      <c r="J40" s="83">
        <v>2.67</v>
      </c>
      <c r="K40" s="83">
        <v>1.78</v>
      </c>
      <c r="L40" s="83">
        <v>5.9630000000000001</v>
      </c>
      <c r="M40" s="83">
        <v>2.76</v>
      </c>
      <c r="N40" s="83">
        <v>3.2930000000000001</v>
      </c>
      <c r="O40" s="84">
        <f t="shared" si="0"/>
        <v>42.320500000000003</v>
      </c>
    </row>
    <row r="41" spans="1:15" x14ac:dyDescent="0.2">
      <c r="A41" s="49" t="s">
        <v>109</v>
      </c>
      <c r="B41" s="50" t="s">
        <v>59</v>
      </c>
      <c r="C41" s="83">
        <v>45.879999999999995</v>
      </c>
      <c r="D41" s="83">
        <v>32.86</v>
      </c>
      <c r="E41" s="83">
        <v>31.68</v>
      </c>
      <c r="F41" s="83">
        <v>33.86</v>
      </c>
      <c r="G41" s="83">
        <v>47.459999999999994</v>
      </c>
      <c r="H41" s="83">
        <v>29.259999999999998</v>
      </c>
      <c r="I41" s="83">
        <v>31.22</v>
      </c>
      <c r="J41" s="83">
        <v>32.880000000000003</v>
      </c>
      <c r="K41" s="83">
        <v>40</v>
      </c>
      <c r="L41" s="83">
        <v>37.42</v>
      </c>
      <c r="M41" s="83">
        <v>33.24</v>
      </c>
      <c r="N41" s="83">
        <v>37.44</v>
      </c>
      <c r="O41" s="84">
        <f t="shared" si="0"/>
        <v>433.2</v>
      </c>
    </row>
    <row r="42" spans="1:15" x14ac:dyDescent="0.2">
      <c r="A42" s="49" t="s">
        <v>109</v>
      </c>
      <c r="B42" s="50" t="s">
        <v>24</v>
      </c>
      <c r="C42" s="83">
        <v>0</v>
      </c>
      <c r="D42" s="83">
        <v>0</v>
      </c>
      <c r="E42" s="83">
        <v>0.9</v>
      </c>
      <c r="F42" s="83">
        <v>0</v>
      </c>
      <c r="G42" s="83">
        <v>0.89</v>
      </c>
      <c r="H42" s="83">
        <v>0</v>
      </c>
      <c r="I42" s="83">
        <v>0.36</v>
      </c>
      <c r="J42" s="83">
        <v>0</v>
      </c>
      <c r="K42" s="83">
        <v>0</v>
      </c>
      <c r="L42" s="83">
        <v>0.72</v>
      </c>
      <c r="M42" s="83">
        <v>1.08</v>
      </c>
      <c r="N42" s="83">
        <v>0</v>
      </c>
      <c r="O42" s="84">
        <f t="shared" si="0"/>
        <v>3.95</v>
      </c>
    </row>
    <row r="43" spans="1:15" x14ac:dyDescent="0.2">
      <c r="A43" s="49" t="s">
        <v>109</v>
      </c>
      <c r="B43" s="50" t="s">
        <v>55</v>
      </c>
      <c r="C43" s="83">
        <v>21.99</v>
      </c>
      <c r="D43" s="83">
        <v>18.369999999999997</v>
      </c>
      <c r="E43" s="83">
        <v>15.899999999999999</v>
      </c>
      <c r="F43" s="83">
        <v>13.96</v>
      </c>
      <c r="G43" s="83">
        <v>17.670000000000002</v>
      </c>
      <c r="H43" s="83">
        <v>15.739999999999998</v>
      </c>
      <c r="I43" s="83">
        <v>16.560000000000002</v>
      </c>
      <c r="J43" s="83">
        <v>18.989999999999998</v>
      </c>
      <c r="K43" s="83">
        <v>14.59</v>
      </c>
      <c r="L43" s="83">
        <v>20.66</v>
      </c>
      <c r="M43" s="83">
        <v>18.64</v>
      </c>
      <c r="N43" s="83">
        <v>25.700000000000003</v>
      </c>
      <c r="O43" s="84">
        <f t="shared" si="0"/>
        <v>218.76999999999998</v>
      </c>
    </row>
    <row r="44" spans="1:15" x14ac:dyDescent="0.2">
      <c r="A44" s="49" t="s">
        <v>109</v>
      </c>
      <c r="B44" s="50" t="s">
        <v>25</v>
      </c>
      <c r="C44" s="83">
        <v>4.2000000000000003E-2</v>
      </c>
      <c r="D44" s="83">
        <v>0</v>
      </c>
      <c r="E44" s="83">
        <v>3.2000000000000001E-2</v>
      </c>
      <c r="F44" s="83">
        <v>6.3E-2</v>
      </c>
      <c r="G44" s="83">
        <v>0</v>
      </c>
      <c r="H44" s="83">
        <v>0</v>
      </c>
      <c r="I44" s="83">
        <v>0</v>
      </c>
      <c r="J44" s="83">
        <v>0</v>
      </c>
      <c r="K44" s="83">
        <v>0</v>
      </c>
      <c r="L44" s="83">
        <v>0.4</v>
      </c>
      <c r="M44" s="83">
        <v>0.4</v>
      </c>
      <c r="N44" s="83">
        <v>0.20400000000000001</v>
      </c>
      <c r="O44" s="84">
        <f t="shared" si="0"/>
        <v>1.141</v>
      </c>
    </row>
    <row r="45" spans="1:15" x14ac:dyDescent="0.2">
      <c r="A45" s="49" t="s">
        <v>109</v>
      </c>
      <c r="B45" s="50" t="s">
        <v>378</v>
      </c>
      <c r="C45" s="83">
        <v>0</v>
      </c>
      <c r="D45" s="83">
        <v>0.45</v>
      </c>
      <c r="E45" s="83">
        <v>0</v>
      </c>
      <c r="F45" s="83">
        <v>0</v>
      </c>
      <c r="G45" s="83">
        <v>0</v>
      </c>
      <c r="H45" s="83">
        <v>0</v>
      </c>
      <c r="I45" s="83">
        <v>0</v>
      </c>
      <c r="J45" s="83">
        <v>1.3</v>
      </c>
      <c r="K45" s="83">
        <v>0</v>
      </c>
      <c r="L45" s="83">
        <v>0</v>
      </c>
      <c r="M45" s="83">
        <v>0</v>
      </c>
      <c r="N45" s="83">
        <v>0</v>
      </c>
      <c r="O45" s="84">
        <f t="shared" si="0"/>
        <v>1.75</v>
      </c>
    </row>
    <row r="46" spans="1:15" x14ac:dyDescent="0.2">
      <c r="A46" s="49" t="s">
        <v>109</v>
      </c>
      <c r="B46" s="50" t="s">
        <v>334</v>
      </c>
      <c r="C46" s="83">
        <v>34</v>
      </c>
      <c r="D46" s="83">
        <v>30.4</v>
      </c>
      <c r="E46" s="83">
        <v>25.22</v>
      </c>
      <c r="F46" s="83">
        <v>25.68</v>
      </c>
      <c r="G46" s="83">
        <v>27.6</v>
      </c>
      <c r="H46" s="83">
        <v>18.169999999999998</v>
      </c>
      <c r="I46" s="83">
        <v>20.84</v>
      </c>
      <c r="J46" s="83">
        <v>20.48</v>
      </c>
      <c r="K46" s="83">
        <v>12.54</v>
      </c>
      <c r="L46" s="83">
        <v>17.66</v>
      </c>
      <c r="M46" s="83">
        <v>24.2</v>
      </c>
      <c r="N46" s="83">
        <v>20.64</v>
      </c>
      <c r="O46" s="84">
        <f t="shared" si="0"/>
        <v>277.42999999999995</v>
      </c>
    </row>
    <row r="47" spans="1:15" x14ac:dyDescent="0.2">
      <c r="A47" s="49" t="s">
        <v>109</v>
      </c>
      <c r="B47" s="50" t="s">
        <v>335</v>
      </c>
      <c r="C47" s="83">
        <v>0</v>
      </c>
      <c r="D47" s="83">
        <v>0</v>
      </c>
      <c r="E47" s="83">
        <v>0</v>
      </c>
      <c r="F47" s="83">
        <v>0</v>
      </c>
      <c r="G47" s="83">
        <v>0</v>
      </c>
      <c r="H47" s="83">
        <v>0</v>
      </c>
      <c r="I47" s="83">
        <v>0</v>
      </c>
      <c r="J47" s="83">
        <v>0</v>
      </c>
      <c r="K47" s="83">
        <v>0</v>
      </c>
      <c r="L47" s="83">
        <v>0</v>
      </c>
      <c r="M47" s="83">
        <v>0</v>
      </c>
      <c r="N47" s="83">
        <v>0</v>
      </c>
      <c r="O47" s="84">
        <f t="shared" si="0"/>
        <v>0</v>
      </c>
    </row>
    <row r="48" spans="1:15" x14ac:dyDescent="0.2">
      <c r="A48" s="49" t="s">
        <v>109</v>
      </c>
      <c r="B48" s="60" t="s">
        <v>60</v>
      </c>
      <c r="C48" s="87">
        <v>465.22</v>
      </c>
      <c r="D48" s="87">
        <v>530.08000000000004</v>
      </c>
      <c r="E48" s="87">
        <v>532</v>
      </c>
      <c r="F48" s="87">
        <v>459.04</v>
      </c>
      <c r="G48" s="87">
        <v>466.52199999999999</v>
      </c>
      <c r="H48" s="87">
        <v>323.06</v>
      </c>
      <c r="I48" s="87">
        <v>298.59199999999998</v>
      </c>
      <c r="J48" s="87">
        <v>180.32</v>
      </c>
      <c r="K48" s="87">
        <v>109.39999999999999</v>
      </c>
      <c r="L48" s="87">
        <v>173.5</v>
      </c>
      <c r="M48" s="87">
        <v>270.33999999999997</v>
      </c>
      <c r="N48" s="87">
        <v>298.12</v>
      </c>
      <c r="O48" s="88">
        <f t="shared" si="0"/>
        <v>4106.1940000000004</v>
      </c>
    </row>
    <row r="49" spans="1:16" x14ac:dyDescent="0.2">
      <c r="A49" s="49" t="s">
        <v>109</v>
      </c>
      <c r="B49" s="50" t="s">
        <v>379</v>
      </c>
      <c r="C49" s="83">
        <v>0.30499999999999999</v>
      </c>
      <c r="D49" s="83">
        <v>0.17599999999999999</v>
      </c>
      <c r="E49" s="83">
        <v>0.21099999999999999</v>
      </c>
      <c r="F49" s="83">
        <v>9.7000000000000003E-2</v>
      </c>
      <c r="G49" s="83">
        <v>0.443</v>
      </c>
      <c r="H49" s="83">
        <v>0.83000000000000007</v>
      </c>
      <c r="I49" s="83">
        <v>0.38100000000000001</v>
      </c>
      <c r="J49" s="83">
        <v>0.28699999999999998</v>
      </c>
      <c r="K49" s="83">
        <v>0.99</v>
      </c>
      <c r="L49" s="83">
        <v>3.0990000000000002</v>
      </c>
      <c r="M49" s="83">
        <v>2.9</v>
      </c>
      <c r="N49" s="83">
        <v>2.7829999999999999</v>
      </c>
      <c r="O49" s="84">
        <f t="shared" si="0"/>
        <v>12.502000000000001</v>
      </c>
    </row>
    <row r="50" spans="1:16" x14ac:dyDescent="0.2">
      <c r="A50" s="49" t="s">
        <v>122</v>
      </c>
      <c r="B50" s="50" t="s">
        <v>336</v>
      </c>
      <c r="C50" s="83">
        <v>8.4</v>
      </c>
      <c r="D50" s="83">
        <v>8.68</v>
      </c>
      <c r="E50" s="83">
        <v>7.4</v>
      </c>
      <c r="F50" s="83">
        <v>11.18</v>
      </c>
      <c r="G50" s="83">
        <v>10.78</v>
      </c>
      <c r="H50" s="83">
        <v>6.02</v>
      </c>
      <c r="I50" s="83">
        <v>9.98</v>
      </c>
      <c r="J50" s="83">
        <v>6.9</v>
      </c>
      <c r="K50" s="83">
        <v>9.5</v>
      </c>
      <c r="L50" s="83">
        <v>10.98</v>
      </c>
      <c r="M50" s="83">
        <v>5.6</v>
      </c>
      <c r="N50" s="83">
        <v>9.58</v>
      </c>
      <c r="O50" s="84">
        <f t="shared" si="0"/>
        <v>105</v>
      </c>
    </row>
    <row r="51" spans="1:16" x14ac:dyDescent="0.2">
      <c r="A51" s="49" t="s">
        <v>122</v>
      </c>
      <c r="B51" s="50" t="s">
        <v>337</v>
      </c>
      <c r="C51" s="83">
        <v>18.54</v>
      </c>
      <c r="D51" s="83">
        <v>28.98</v>
      </c>
      <c r="E51" s="83">
        <v>13.18</v>
      </c>
      <c r="F51" s="83">
        <v>30.84</v>
      </c>
      <c r="G51" s="83">
        <v>27.86</v>
      </c>
      <c r="H51" s="83">
        <v>24.78</v>
      </c>
      <c r="I51" s="83">
        <v>13.58</v>
      </c>
      <c r="J51" s="83">
        <v>20.7</v>
      </c>
      <c r="K51" s="83">
        <v>23.94</v>
      </c>
      <c r="L51" s="83">
        <v>28.4</v>
      </c>
      <c r="M51" s="83">
        <v>18.16</v>
      </c>
      <c r="N51" s="83">
        <v>27.9</v>
      </c>
      <c r="O51" s="84">
        <f t="shared" si="0"/>
        <v>276.86</v>
      </c>
    </row>
    <row r="52" spans="1:16" x14ac:dyDescent="0.2">
      <c r="A52" s="49" t="s">
        <v>122</v>
      </c>
      <c r="B52" s="50" t="s">
        <v>338</v>
      </c>
      <c r="C52" s="83">
        <v>0</v>
      </c>
      <c r="D52" s="83">
        <v>0</v>
      </c>
      <c r="E52" s="83">
        <v>0</v>
      </c>
      <c r="F52" s="83">
        <v>0.14699999999999999</v>
      </c>
      <c r="G52" s="83">
        <v>0</v>
      </c>
      <c r="H52" s="83">
        <v>0</v>
      </c>
      <c r="I52" s="83">
        <v>0.05</v>
      </c>
      <c r="J52" s="83">
        <v>0.09</v>
      </c>
      <c r="K52" s="83">
        <v>0.05</v>
      </c>
      <c r="L52" s="83">
        <v>0.37</v>
      </c>
      <c r="M52" s="83">
        <v>0.32300000000000001</v>
      </c>
      <c r="N52" s="83">
        <v>0.09</v>
      </c>
      <c r="O52" s="84">
        <f t="shared" si="0"/>
        <v>1.1200000000000001</v>
      </c>
    </row>
    <row r="53" spans="1:16" x14ac:dyDescent="0.2">
      <c r="A53" s="49" t="s">
        <v>122</v>
      </c>
      <c r="B53" s="50" t="s">
        <v>22</v>
      </c>
      <c r="C53" s="90">
        <v>0.46648000000000001</v>
      </c>
      <c r="D53" s="90">
        <v>0.38697999999999999</v>
      </c>
      <c r="E53" s="90">
        <v>0.70613000000000004</v>
      </c>
      <c r="F53" s="90">
        <v>6.4490000000000006E-2</v>
      </c>
      <c r="G53" s="90">
        <v>0.60870999999999997</v>
      </c>
      <c r="H53" s="90">
        <v>0</v>
      </c>
      <c r="I53" s="90">
        <v>0.67500000000000004</v>
      </c>
      <c r="J53" s="90">
        <v>0.90300000000000002</v>
      </c>
      <c r="K53" s="90">
        <v>0.46177000000000001</v>
      </c>
      <c r="L53" s="90">
        <v>0.51500000000000001</v>
      </c>
      <c r="M53" s="90">
        <v>0.64</v>
      </c>
      <c r="N53" s="90">
        <v>0.68</v>
      </c>
      <c r="O53" s="84">
        <f t="shared" si="0"/>
        <v>6.1075599999999994</v>
      </c>
    </row>
    <row r="54" spans="1:16" x14ac:dyDescent="0.2">
      <c r="A54" s="49" t="s">
        <v>122</v>
      </c>
      <c r="B54" s="50" t="s">
        <v>339</v>
      </c>
      <c r="C54" s="90">
        <v>0.98199999999999998</v>
      </c>
      <c r="D54" s="90">
        <v>0.874</v>
      </c>
      <c r="E54" s="90">
        <v>0.57199999999999995</v>
      </c>
      <c r="F54" s="90">
        <v>17.12</v>
      </c>
      <c r="G54" s="90">
        <v>25.472999999999999</v>
      </c>
      <c r="H54" s="90">
        <v>20.63</v>
      </c>
      <c r="I54" s="90">
        <v>21.169</v>
      </c>
      <c r="J54" s="90">
        <v>17.599</v>
      </c>
      <c r="K54" s="90">
        <v>12.352</v>
      </c>
      <c r="L54" s="90">
        <v>20.190000000000001</v>
      </c>
      <c r="M54" s="90">
        <v>15.9</v>
      </c>
      <c r="N54" s="90">
        <v>15.06</v>
      </c>
      <c r="O54" s="84">
        <f t="shared" si="0"/>
        <v>167.92100000000002</v>
      </c>
    </row>
    <row r="55" spans="1:16" x14ac:dyDescent="0.2">
      <c r="A55" s="49" t="s">
        <v>122</v>
      </c>
      <c r="B55" s="50" t="s">
        <v>381</v>
      </c>
      <c r="C55" s="90">
        <v>2.19</v>
      </c>
      <c r="D55" s="90">
        <v>2.7450000000000001</v>
      </c>
      <c r="E55" s="90">
        <v>2.3849999999999998</v>
      </c>
      <c r="F55" s="90">
        <v>1.71</v>
      </c>
      <c r="G55" s="90">
        <v>2.5150000000000001</v>
      </c>
      <c r="H55" s="90">
        <v>2.64</v>
      </c>
      <c r="I55" s="90">
        <v>1.77</v>
      </c>
      <c r="J55" s="90">
        <v>2.37</v>
      </c>
      <c r="K55" s="90">
        <v>1.575</v>
      </c>
      <c r="L55" s="90">
        <v>1.88</v>
      </c>
      <c r="M55" s="90">
        <v>1.5</v>
      </c>
      <c r="N55" s="90">
        <v>1.61</v>
      </c>
      <c r="O55" s="84">
        <f t="shared" si="0"/>
        <v>24.89</v>
      </c>
    </row>
    <row r="56" spans="1:16" x14ac:dyDescent="0.2">
      <c r="A56" s="49" t="s">
        <v>122</v>
      </c>
      <c r="B56" s="50" t="s">
        <v>380</v>
      </c>
      <c r="C56" s="90">
        <v>11.305</v>
      </c>
      <c r="D56" s="90">
        <v>13.58</v>
      </c>
      <c r="E56" s="90">
        <v>11.420500000000001</v>
      </c>
      <c r="F56" s="90">
        <v>10.818</v>
      </c>
      <c r="G56" s="90">
        <v>9.7895000000000003</v>
      </c>
      <c r="H56" s="90">
        <v>8.3889999999999993</v>
      </c>
      <c r="I56" s="90">
        <v>7.3010000000000002</v>
      </c>
      <c r="J56" s="90">
        <v>9.4535</v>
      </c>
      <c r="K56" s="90">
        <v>5.1520000000000001</v>
      </c>
      <c r="L56" s="90">
        <v>8.36</v>
      </c>
      <c r="M56" s="90">
        <v>6.2240000000000002</v>
      </c>
      <c r="N56" s="90">
        <v>6.6779999999999999</v>
      </c>
      <c r="O56" s="84">
        <f>SUM(C56:N56)</f>
        <v>108.4705</v>
      </c>
    </row>
    <row r="57" spans="1:16" ht="13.5" thickBot="1" x14ac:dyDescent="0.25">
      <c r="B57" s="7"/>
      <c r="C57" s="59">
        <f t="shared" ref="C57:N57" si="1">SUM(C4:C56)</f>
        <v>10659.856979999997</v>
      </c>
      <c r="D57" s="59">
        <f t="shared" si="1"/>
        <v>11218.677580000001</v>
      </c>
      <c r="E57" s="59">
        <f t="shared" si="1"/>
        <v>11378.960029999998</v>
      </c>
      <c r="F57" s="59">
        <f t="shared" si="1"/>
        <v>9745.4322899999988</v>
      </c>
      <c r="G57" s="59">
        <f t="shared" si="1"/>
        <v>10314.642710000004</v>
      </c>
      <c r="H57" s="59">
        <f t="shared" si="1"/>
        <v>9642.3871999999992</v>
      </c>
      <c r="I57" s="59">
        <f t="shared" si="1"/>
        <v>9357.8807999999935</v>
      </c>
      <c r="J57" s="59">
        <f t="shared" si="1"/>
        <v>9804.5341000000008</v>
      </c>
      <c r="K57" s="59">
        <f t="shared" si="1"/>
        <v>7894.9755699999987</v>
      </c>
      <c r="L57" s="59">
        <f t="shared" si="1"/>
        <v>10437.633999999998</v>
      </c>
      <c r="M57" s="59">
        <f t="shared" si="1"/>
        <v>8420.0959999999977</v>
      </c>
      <c r="N57" s="59">
        <f t="shared" si="1"/>
        <v>9413.5090000000037</v>
      </c>
      <c r="O57" s="59">
        <f>SUM(O4:O56)</f>
        <v>118288.58625999998</v>
      </c>
      <c r="P57" s="58"/>
    </row>
    <row r="58" spans="1:16" ht="13.5" thickTop="1" x14ac:dyDescent="0.2">
      <c r="C58" s="57"/>
      <c r="D58" s="57"/>
      <c r="E58" s="57"/>
      <c r="F58" s="57"/>
      <c r="G58" s="57"/>
      <c r="H58" s="57"/>
      <c r="I58" s="57"/>
      <c r="J58" s="57"/>
      <c r="K58" s="57"/>
      <c r="L58" s="57"/>
      <c r="M58" s="57"/>
      <c r="N58" s="57"/>
      <c r="O58" s="57"/>
      <c r="P58" s="57"/>
    </row>
    <row r="59" spans="1:16" x14ac:dyDescent="0.2">
      <c r="C59" s="57"/>
      <c r="D59" s="57"/>
      <c r="E59" s="57"/>
      <c r="F59" s="57"/>
      <c r="G59" s="57"/>
      <c r="H59" s="57"/>
      <c r="I59" s="57"/>
      <c r="J59" s="57"/>
      <c r="K59" s="57"/>
      <c r="L59" s="57"/>
      <c r="M59" s="57"/>
      <c r="N59" s="57"/>
      <c r="O59" s="57"/>
    </row>
    <row r="60" spans="1:16" x14ac:dyDescent="0.2">
      <c r="A60" s="13" t="s">
        <v>504</v>
      </c>
      <c r="C60" s="62"/>
      <c r="D60" s="62"/>
      <c r="E60" s="62"/>
      <c r="F60" s="62"/>
      <c r="G60" s="62"/>
      <c r="H60" s="62"/>
      <c r="I60" s="62"/>
      <c r="J60" s="62"/>
      <c r="K60" s="62"/>
      <c r="L60" s="62"/>
      <c r="M60" s="62"/>
      <c r="N60" s="62"/>
      <c r="O60" s="62"/>
    </row>
    <row r="61" spans="1:16" x14ac:dyDescent="0.2">
      <c r="C61" s="57"/>
      <c r="D61" s="57"/>
      <c r="E61" s="57"/>
      <c r="F61" s="57"/>
      <c r="G61" s="57"/>
      <c r="H61" s="57"/>
      <c r="I61" s="57"/>
      <c r="J61" s="57"/>
      <c r="K61" s="57"/>
      <c r="L61" s="57"/>
      <c r="M61" s="57"/>
      <c r="N61" s="57"/>
      <c r="O61" s="57"/>
    </row>
  </sheetData>
  <customSheetViews>
    <customSheetView guid="{6944D6D9-420D-4C65-9163-37941CBD7FBE}" showPageBreaks="1" showRuler="0">
      <pane xSplit="1" ySplit="8" topLeftCell="B9" activePane="bottomRight" state="frozen"/>
      <selection pane="bottomRight" activeCell="K18" sqref="K18"/>
      <pageMargins left="0.75" right="0.75" top="1" bottom="1" header="0.5" footer="0.5"/>
      <pageSetup paperSize="9" orientation="landscape" r:id="rId1"/>
      <headerFooter alignWithMargins="0"/>
    </customSheetView>
  </customSheetViews>
  <mergeCells count="2">
    <mergeCell ref="C1:O1"/>
    <mergeCell ref="A1:B1"/>
  </mergeCells>
  <phoneticPr fontId="0" type="noConversion"/>
  <pageMargins left="0.74803149606299213" right="0.74803149606299213" top="0.98425196850393704" bottom="0.98425196850393704" header="0.51181102362204722" footer="0.51181102362204722"/>
  <pageSetup paperSize="9" scale="42"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G545"/>
  <sheetViews>
    <sheetView showGridLines="0" zoomScale="110" zoomScaleNormal="110" workbookViewId="0">
      <pane ySplit="5" topLeftCell="A501" activePane="bottomLeft" state="frozen"/>
      <selection pane="bottomLeft" activeCell="F547" sqref="F547"/>
    </sheetView>
  </sheetViews>
  <sheetFormatPr defaultColWidth="8.7109375" defaultRowHeight="12.75" x14ac:dyDescent="0.2"/>
  <cols>
    <col min="2" max="2" width="34" bestFit="1" customWidth="1"/>
    <col min="3" max="3" width="65.42578125" customWidth="1"/>
    <col min="4" max="4" width="31.140625" bestFit="1" customWidth="1"/>
    <col min="5" max="5" width="31.140625" customWidth="1"/>
    <col min="6" max="6" width="12.140625" customWidth="1"/>
    <col min="7" max="7" width="41.5703125" bestFit="1" customWidth="1"/>
    <col min="11" max="11" width="40.140625" bestFit="1" customWidth="1"/>
  </cols>
  <sheetData>
    <row r="1" spans="1:7" ht="15.75" x14ac:dyDescent="0.25">
      <c r="A1" s="25" t="s">
        <v>505</v>
      </c>
    </row>
    <row r="3" spans="1:7" x14ac:dyDescent="0.2">
      <c r="A3" s="13" t="s">
        <v>309</v>
      </c>
    </row>
    <row r="5" spans="1:7" s="2" customFormat="1" ht="25.5" x14ac:dyDescent="0.2">
      <c r="A5" s="38" t="s">
        <v>308</v>
      </c>
      <c r="B5" s="38" t="s">
        <v>257</v>
      </c>
      <c r="C5" s="38" t="s">
        <v>258</v>
      </c>
      <c r="D5" s="38" t="s">
        <v>297</v>
      </c>
      <c r="E5" s="39" t="s">
        <v>319</v>
      </c>
      <c r="F5" s="39" t="s">
        <v>34</v>
      </c>
      <c r="G5" s="39" t="s">
        <v>33</v>
      </c>
    </row>
    <row r="6" spans="1:7" x14ac:dyDescent="0.2">
      <c r="A6" s="5" t="s">
        <v>46</v>
      </c>
      <c r="B6" s="5" t="s">
        <v>125</v>
      </c>
      <c r="C6" s="5" t="s">
        <v>126</v>
      </c>
      <c r="D6" s="5" t="s">
        <v>298</v>
      </c>
      <c r="E6" s="5" t="s">
        <v>299</v>
      </c>
      <c r="F6" s="5">
        <v>74.239999999999995</v>
      </c>
      <c r="G6" s="5" t="s">
        <v>127</v>
      </c>
    </row>
    <row r="7" spans="1:7" x14ac:dyDescent="0.2">
      <c r="A7" s="5" t="s">
        <v>46</v>
      </c>
      <c r="B7" s="5" t="s">
        <v>466</v>
      </c>
      <c r="C7" s="5" t="s">
        <v>383</v>
      </c>
      <c r="D7" s="5" t="s">
        <v>298</v>
      </c>
      <c r="E7" s="5" t="s">
        <v>299</v>
      </c>
      <c r="F7" s="5">
        <v>0.45</v>
      </c>
      <c r="G7" s="5" t="s">
        <v>384</v>
      </c>
    </row>
    <row r="8" spans="1:7" x14ac:dyDescent="0.2">
      <c r="A8" s="5" t="s">
        <v>46</v>
      </c>
      <c r="B8" s="5" t="s">
        <v>467</v>
      </c>
      <c r="C8" s="5" t="s">
        <v>341</v>
      </c>
      <c r="D8" s="5" t="s">
        <v>298</v>
      </c>
      <c r="E8" s="5" t="s">
        <v>299</v>
      </c>
      <c r="F8" s="5">
        <v>37.97</v>
      </c>
      <c r="G8" s="5" t="s">
        <v>129</v>
      </c>
    </row>
    <row r="9" spans="1:7" x14ac:dyDescent="0.2">
      <c r="A9" s="5" t="s">
        <v>46</v>
      </c>
      <c r="B9" s="5" t="s">
        <v>131</v>
      </c>
      <c r="C9" s="5" t="s">
        <v>132</v>
      </c>
      <c r="D9" s="5" t="s">
        <v>298</v>
      </c>
      <c r="E9" s="5" t="s">
        <v>299</v>
      </c>
      <c r="F9" s="5">
        <v>1.3</v>
      </c>
      <c r="G9" s="5" t="s">
        <v>133</v>
      </c>
    </row>
    <row r="10" spans="1:7" x14ac:dyDescent="0.2">
      <c r="A10" s="5" t="s">
        <v>46</v>
      </c>
      <c r="B10" s="5" t="s">
        <v>134</v>
      </c>
      <c r="C10" s="5" t="s">
        <v>135</v>
      </c>
      <c r="D10" s="5" t="s">
        <v>298</v>
      </c>
      <c r="E10" s="5" t="s">
        <v>299</v>
      </c>
      <c r="F10" s="5">
        <v>9.26</v>
      </c>
      <c r="G10" s="5" t="s">
        <v>133</v>
      </c>
    </row>
    <row r="11" spans="1:7" hidden="1" x14ac:dyDescent="0.2">
      <c r="A11" s="69" t="s">
        <v>46</v>
      </c>
      <c r="B11" s="5" t="s">
        <v>136</v>
      </c>
      <c r="C11" s="5" t="s">
        <v>137</v>
      </c>
      <c r="D11" s="5" t="s">
        <v>298</v>
      </c>
      <c r="E11" s="5" t="s">
        <v>299</v>
      </c>
      <c r="F11" s="5">
        <v>0</v>
      </c>
      <c r="G11" s="5" t="s">
        <v>385</v>
      </c>
    </row>
    <row r="12" spans="1:7" x14ac:dyDescent="0.2">
      <c r="A12" s="5" t="s">
        <v>46</v>
      </c>
      <c r="B12" s="5" t="s">
        <v>242</v>
      </c>
      <c r="C12" s="5" t="s">
        <v>243</v>
      </c>
      <c r="D12" s="5" t="s">
        <v>298</v>
      </c>
      <c r="E12" s="5" t="s">
        <v>299</v>
      </c>
      <c r="F12" s="5">
        <v>18.54</v>
      </c>
      <c r="G12" s="5" t="s">
        <v>104</v>
      </c>
    </row>
    <row r="13" spans="1:7" x14ac:dyDescent="0.2">
      <c r="A13" s="5" t="s">
        <v>46</v>
      </c>
      <c r="B13" s="5" t="s">
        <v>130</v>
      </c>
      <c r="C13" s="5" t="s">
        <v>138</v>
      </c>
      <c r="D13" s="5" t="s">
        <v>298</v>
      </c>
      <c r="E13" s="5" t="s">
        <v>299</v>
      </c>
      <c r="F13" s="5">
        <v>64.459999999999994</v>
      </c>
      <c r="G13" s="5" t="s">
        <v>19</v>
      </c>
    </row>
    <row r="14" spans="1:7" x14ac:dyDescent="0.2">
      <c r="A14" s="5" t="s">
        <v>46</v>
      </c>
      <c r="B14" s="5" t="s">
        <v>130</v>
      </c>
      <c r="C14" s="5" t="s">
        <v>138</v>
      </c>
      <c r="D14" s="5" t="s">
        <v>298</v>
      </c>
      <c r="E14" s="5" t="s">
        <v>299</v>
      </c>
      <c r="F14" s="5">
        <v>34</v>
      </c>
      <c r="G14" s="5" t="s">
        <v>175</v>
      </c>
    </row>
    <row r="15" spans="1:7" x14ac:dyDescent="0.2">
      <c r="A15" s="5" t="s">
        <v>46</v>
      </c>
      <c r="B15" s="5" t="s">
        <v>130</v>
      </c>
      <c r="C15" s="5" t="s">
        <v>138</v>
      </c>
      <c r="D15" s="5" t="s">
        <v>298</v>
      </c>
      <c r="E15" s="5" t="s">
        <v>299</v>
      </c>
      <c r="F15" s="5">
        <v>55.62</v>
      </c>
      <c r="G15" s="5" t="s">
        <v>384</v>
      </c>
    </row>
    <row r="16" spans="1:7" x14ac:dyDescent="0.2">
      <c r="A16" s="5" t="s">
        <v>46</v>
      </c>
      <c r="B16" s="5" t="s">
        <v>139</v>
      </c>
      <c r="C16" s="5" t="s">
        <v>140</v>
      </c>
      <c r="D16" s="5" t="s">
        <v>298</v>
      </c>
      <c r="E16" s="5" t="s">
        <v>299</v>
      </c>
      <c r="F16" s="5">
        <v>0.98</v>
      </c>
      <c r="G16" s="5" t="s">
        <v>141</v>
      </c>
    </row>
    <row r="17" spans="1:7" x14ac:dyDescent="0.2">
      <c r="A17" s="5" t="s">
        <v>46</v>
      </c>
      <c r="B17" s="5" t="s">
        <v>139</v>
      </c>
      <c r="C17" s="5" t="s">
        <v>140</v>
      </c>
      <c r="D17" s="5" t="s">
        <v>298</v>
      </c>
      <c r="E17" s="5" t="s">
        <v>299</v>
      </c>
      <c r="F17" s="5">
        <v>2.79</v>
      </c>
      <c r="G17" s="5" t="s">
        <v>141</v>
      </c>
    </row>
    <row r="18" spans="1:7" x14ac:dyDescent="0.2">
      <c r="A18" s="5" t="s">
        <v>46</v>
      </c>
      <c r="B18" s="5" t="s">
        <v>142</v>
      </c>
      <c r="C18" s="5" t="s">
        <v>143</v>
      </c>
      <c r="D18" s="5" t="s">
        <v>298</v>
      </c>
      <c r="E18" s="5" t="s">
        <v>299</v>
      </c>
      <c r="F18" s="5">
        <v>0.9</v>
      </c>
      <c r="G18" s="5" t="s">
        <v>244</v>
      </c>
    </row>
    <row r="19" spans="1:7" x14ac:dyDescent="0.2">
      <c r="A19" s="5" t="s">
        <v>46</v>
      </c>
      <c r="B19" s="5" t="s">
        <v>45</v>
      </c>
      <c r="C19" s="5" t="s">
        <v>144</v>
      </c>
      <c r="D19" s="5" t="s">
        <v>298</v>
      </c>
      <c r="E19" s="5" t="s">
        <v>299</v>
      </c>
      <c r="F19" s="5">
        <v>23.18</v>
      </c>
      <c r="G19" s="5" t="s">
        <v>145</v>
      </c>
    </row>
    <row r="20" spans="1:7" x14ac:dyDescent="0.2">
      <c r="A20" s="5" t="s">
        <v>46</v>
      </c>
      <c r="B20" s="5" t="s">
        <v>45</v>
      </c>
      <c r="C20" s="5" t="s">
        <v>144</v>
      </c>
      <c r="D20" s="5" t="s">
        <v>298</v>
      </c>
      <c r="E20" s="5" t="s">
        <v>299</v>
      </c>
      <c r="F20" s="5">
        <v>148.86000000000001</v>
      </c>
      <c r="G20" s="5" t="s">
        <v>146</v>
      </c>
    </row>
    <row r="21" spans="1:7" x14ac:dyDescent="0.2">
      <c r="A21" s="5" t="s">
        <v>46</v>
      </c>
      <c r="B21" s="5" t="s">
        <v>45</v>
      </c>
      <c r="C21" s="5" t="s">
        <v>144</v>
      </c>
      <c r="D21" s="5" t="s">
        <v>298</v>
      </c>
      <c r="E21" s="5" t="s">
        <v>299</v>
      </c>
      <c r="F21" s="5">
        <v>31.82</v>
      </c>
      <c r="G21" s="5" t="s">
        <v>147</v>
      </c>
    </row>
    <row r="22" spans="1:7" x14ac:dyDescent="0.2">
      <c r="A22" s="5" t="s">
        <v>46</v>
      </c>
      <c r="B22" s="5" t="s">
        <v>320</v>
      </c>
      <c r="C22" s="5" t="s">
        <v>321</v>
      </c>
      <c r="D22" s="5" t="s">
        <v>298</v>
      </c>
      <c r="E22" s="5" t="s">
        <v>299</v>
      </c>
      <c r="F22" s="5">
        <v>2.42</v>
      </c>
      <c r="G22" s="5" t="s">
        <v>129</v>
      </c>
    </row>
    <row r="23" spans="1:7" x14ac:dyDescent="0.2">
      <c r="A23" s="5" t="s">
        <v>46</v>
      </c>
      <c r="B23" s="5" t="s">
        <v>148</v>
      </c>
      <c r="C23" s="5" t="s">
        <v>149</v>
      </c>
      <c r="D23" s="5" t="s">
        <v>298</v>
      </c>
      <c r="E23" s="5" t="s">
        <v>299</v>
      </c>
      <c r="F23" s="5">
        <v>9.31</v>
      </c>
      <c r="G23" s="5" t="s">
        <v>121</v>
      </c>
    </row>
    <row r="24" spans="1:7" hidden="1" x14ac:dyDescent="0.2">
      <c r="A24" s="69" t="s">
        <v>46</v>
      </c>
      <c r="B24" s="5" t="s">
        <v>386</v>
      </c>
      <c r="C24" s="5" t="s">
        <v>387</v>
      </c>
      <c r="D24" s="5" t="s">
        <v>298</v>
      </c>
      <c r="E24" s="5" t="s">
        <v>299</v>
      </c>
      <c r="F24" s="5">
        <v>0</v>
      </c>
      <c r="G24" s="5" t="s">
        <v>385</v>
      </c>
    </row>
    <row r="25" spans="1:7" x14ac:dyDescent="0.2">
      <c r="A25" s="5" t="s">
        <v>46</v>
      </c>
      <c r="B25" s="5" t="s">
        <v>150</v>
      </c>
      <c r="C25" s="5" t="s">
        <v>151</v>
      </c>
      <c r="D25" s="5" t="s">
        <v>298</v>
      </c>
      <c r="E25" s="5" t="s">
        <v>299</v>
      </c>
      <c r="F25" s="5">
        <v>1046.5999999999999</v>
      </c>
      <c r="G25" s="5" t="s">
        <v>152</v>
      </c>
    </row>
    <row r="26" spans="1:7" hidden="1" x14ac:dyDescent="0.2">
      <c r="A26" s="69" t="s">
        <v>46</v>
      </c>
      <c r="B26" s="5" t="s">
        <v>342</v>
      </c>
      <c r="C26" s="5" t="s">
        <v>343</v>
      </c>
      <c r="D26" s="5" t="s">
        <v>298</v>
      </c>
      <c r="E26" s="5" t="s">
        <v>299</v>
      </c>
      <c r="F26" s="5">
        <v>0</v>
      </c>
      <c r="G26" s="5" t="s">
        <v>385</v>
      </c>
    </row>
    <row r="27" spans="1:7" x14ac:dyDescent="0.2">
      <c r="A27" s="5" t="s">
        <v>46</v>
      </c>
      <c r="B27" s="5" t="s">
        <v>342</v>
      </c>
      <c r="C27" s="5" t="s">
        <v>343</v>
      </c>
      <c r="D27" s="5" t="s">
        <v>298</v>
      </c>
      <c r="E27" s="5" t="s">
        <v>299</v>
      </c>
      <c r="F27" s="5">
        <v>7.26</v>
      </c>
      <c r="G27" s="5" t="s">
        <v>128</v>
      </c>
    </row>
    <row r="28" spans="1:7" x14ac:dyDescent="0.2">
      <c r="A28" s="5" t="s">
        <v>46</v>
      </c>
      <c r="B28" s="5" t="s">
        <v>153</v>
      </c>
      <c r="C28" s="5" t="s">
        <v>154</v>
      </c>
      <c r="D28" s="5" t="s">
        <v>298</v>
      </c>
      <c r="E28" s="5" t="s">
        <v>299</v>
      </c>
      <c r="F28" s="5">
        <v>1.57</v>
      </c>
      <c r="G28" s="5" t="s">
        <v>155</v>
      </c>
    </row>
    <row r="29" spans="1:7" x14ac:dyDescent="0.2">
      <c r="A29" s="5" t="s">
        <v>46</v>
      </c>
      <c r="B29" s="5" t="s">
        <v>41</v>
      </c>
      <c r="C29" s="5" t="s">
        <v>156</v>
      </c>
      <c r="D29" s="5" t="s">
        <v>298</v>
      </c>
      <c r="E29" s="5" t="s">
        <v>299</v>
      </c>
      <c r="F29" s="5">
        <v>1527.3</v>
      </c>
      <c r="G29" s="5" t="s">
        <v>157</v>
      </c>
    </row>
    <row r="30" spans="1:7" x14ac:dyDescent="0.2">
      <c r="A30" s="5" t="s">
        <v>46</v>
      </c>
      <c r="B30" s="5" t="s">
        <v>158</v>
      </c>
      <c r="C30" s="5" t="s">
        <v>159</v>
      </c>
      <c r="D30" s="5" t="s">
        <v>298</v>
      </c>
      <c r="E30" s="5" t="s">
        <v>299</v>
      </c>
      <c r="F30" s="5">
        <v>110.42</v>
      </c>
      <c r="G30" s="5" t="s">
        <v>152</v>
      </c>
    </row>
    <row r="31" spans="1:7" s="14" customFormat="1" x14ac:dyDescent="0.2">
      <c r="A31" s="5" t="s">
        <v>46</v>
      </c>
      <c r="B31" s="5" t="s">
        <v>158</v>
      </c>
      <c r="C31" s="5" t="s">
        <v>159</v>
      </c>
      <c r="D31" s="5" t="s">
        <v>298</v>
      </c>
      <c r="E31" s="5" t="s">
        <v>299</v>
      </c>
      <c r="F31" s="5">
        <v>259.14</v>
      </c>
      <c r="G31" s="5" t="s">
        <v>128</v>
      </c>
    </row>
    <row r="32" spans="1:7" s="14" customFormat="1" x14ac:dyDescent="0.2">
      <c r="A32" s="5" t="s">
        <v>46</v>
      </c>
      <c r="B32" s="5" t="s">
        <v>322</v>
      </c>
      <c r="C32" s="5" t="s">
        <v>323</v>
      </c>
      <c r="D32" s="5" t="s">
        <v>298</v>
      </c>
      <c r="E32" s="5" t="s">
        <v>299</v>
      </c>
      <c r="F32" s="5">
        <v>7.33</v>
      </c>
      <c r="G32" s="5" t="s">
        <v>129</v>
      </c>
    </row>
    <row r="33" spans="1:7" s="14" customFormat="1" x14ac:dyDescent="0.2">
      <c r="A33" s="5" t="s">
        <v>46</v>
      </c>
      <c r="B33" s="5" t="s">
        <v>162</v>
      </c>
      <c r="C33" s="5" t="s">
        <v>163</v>
      </c>
      <c r="D33" s="5" t="s">
        <v>298</v>
      </c>
      <c r="E33" s="5" t="s">
        <v>299</v>
      </c>
      <c r="F33" s="5">
        <v>42.16</v>
      </c>
      <c r="G33" s="5" t="s">
        <v>104</v>
      </c>
    </row>
    <row r="34" spans="1:7" s="14" customFormat="1" x14ac:dyDescent="0.2">
      <c r="A34" s="5" t="s">
        <v>46</v>
      </c>
      <c r="B34" s="5" t="s">
        <v>344</v>
      </c>
      <c r="C34" s="5" t="s">
        <v>345</v>
      </c>
      <c r="D34" s="5" t="s">
        <v>298</v>
      </c>
      <c r="E34" s="5" t="s">
        <v>299</v>
      </c>
      <c r="F34" s="5">
        <v>7.0000000000000007E-2</v>
      </c>
      <c r="G34" s="5" t="s">
        <v>241</v>
      </c>
    </row>
    <row r="35" spans="1:7" s="14" customFormat="1" x14ac:dyDescent="0.2">
      <c r="A35" s="5" t="s">
        <v>46</v>
      </c>
      <c r="B35" s="5" t="s">
        <v>247</v>
      </c>
      <c r="C35" s="5" t="s">
        <v>248</v>
      </c>
      <c r="D35" s="5" t="s">
        <v>298</v>
      </c>
      <c r="E35" s="5" t="s">
        <v>299</v>
      </c>
      <c r="F35" s="5">
        <v>0.35</v>
      </c>
      <c r="G35" s="5" t="s">
        <v>240</v>
      </c>
    </row>
    <row r="36" spans="1:7" s="14" customFormat="1" x14ac:dyDescent="0.2">
      <c r="A36" s="5" t="s">
        <v>46</v>
      </c>
      <c r="B36" s="5" t="s">
        <v>324</v>
      </c>
      <c r="C36" s="5" t="s">
        <v>325</v>
      </c>
      <c r="D36" s="5" t="s">
        <v>298</v>
      </c>
      <c r="E36" s="5" t="s">
        <v>299</v>
      </c>
      <c r="F36" s="5">
        <v>36.31</v>
      </c>
      <c r="G36" s="5" t="s">
        <v>129</v>
      </c>
    </row>
    <row r="37" spans="1:7" s="14" customFormat="1" ht="15" customHeight="1" x14ac:dyDescent="0.2">
      <c r="A37" s="5" t="s">
        <v>46</v>
      </c>
      <c r="B37" s="5" t="s">
        <v>166</v>
      </c>
      <c r="C37" s="45" t="s">
        <v>167</v>
      </c>
      <c r="D37" s="5" t="s">
        <v>298</v>
      </c>
      <c r="E37" s="5" t="s">
        <v>299</v>
      </c>
      <c r="F37" s="5">
        <v>100.64</v>
      </c>
      <c r="G37" s="5" t="s">
        <v>23</v>
      </c>
    </row>
    <row r="38" spans="1:7" s="14" customFormat="1" ht="16.5" customHeight="1" x14ac:dyDescent="0.2">
      <c r="A38" s="5" t="s">
        <v>46</v>
      </c>
      <c r="B38" s="5" t="s">
        <v>136</v>
      </c>
      <c r="C38" s="45" t="s">
        <v>310</v>
      </c>
      <c r="D38" s="5" t="s">
        <v>298</v>
      </c>
      <c r="E38" s="5" t="s">
        <v>299</v>
      </c>
      <c r="F38" s="5">
        <v>5.08</v>
      </c>
      <c r="G38" s="5" t="s">
        <v>128</v>
      </c>
    </row>
    <row r="39" spans="1:7" s="14" customFormat="1" ht="15" customHeight="1" x14ac:dyDescent="0.2">
      <c r="A39" s="5" t="s">
        <v>46</v>
      </c>
      <c r="B39" s="5" t="s">
        <v>136</v>
      </c>
      <c r="C39" s="45" t="s">
        <v>310</v>
      </c>
      <c r="D39" s="5" t="s">
        <v>298</v>
      </c>
      <c r="E39" s="5" t="s">
        <v>299</v>
      </c>
      <c r="F39" s="5">
        <v>12.76</v>
      </c>
      <c r="G39" s="5" t="s">
        <v>101</v>
      </c>
    </row>
    <row r="40" spans="1:7" s="14" customFormat="1" ht="16.5" customHeight="1" x14ac:dyDescent="0.2">
      <c r="A40" s="5" t="s">
        <v>46</v>
      </c>
      <c r="B40" s="5" t="s">
        <v>136</v>
      </c>
      <c r="C40" s="45" t="s">
        <v>310</v>
      </c>
      <c r="D40" s="5" t="s">
        <v>298</v>
      </c>
      <c r="E40" s="5" t="s">
        <v>299</v>
      </c>
      <c r="F40" s="5">
        <v>2.08</v>
      </c>
      <c r="G40" s="5" t="s">
        <v>145</v>
      </c>
    </row>
    <row r="41" spans="1:7" s="14" customFormat="1" x14ac:dyDescent="0.2">
      <c r="A41" s="5" t="s">
        <v>46</v>
      </c>
      <c r="B41" s="5" t="s">
        <v>107</v>
      </c>
      <c r="C41" s="5" t="s">
        <v>168</v>
      </c>
      <c r="D41" s="5" t="s">
        <v>298</v>
      </c>
      <c r="E41" s="5" t="s">
        <v>299</v>
      </c>
      <c r="F41" s="5">
        <v>6.69</v>
      </c>
      <c r="G41" s="5" t="s">
        <v>38</v>
      </c>
    </row>
    <row r="42" spans="1:7" s="14" customFormat="1" x14ac:dyDescent="0.2">
      <c r="A42" s="5" t="s">
        <v>46</v>
      </c>
      <c r="B42" s="5" t="s">
        <v>75</v>
      </c>
      <c r="C42" s="5" t="s">
        <v>169</v>
      </c>
      <c r="D42" s="5" t="s">
        <v>298</v>
      </c>
      <c r="E42" s="5" t="s">
        <v>299</v>
      </c>
      <c r="F42" s="5">
        <v>0.7</v>
      </c>
      <c r="G42" s="5" t="s">
        <v>350</v>
      </c>
    </row>
    <row r="43" spans="1:7" s="14" customFormat="1" x14ac:dyDescent="0.2">
      <c r="A43" s="5" t="s">
        <v>46</v>
      </c>
      <c r="B43" s="5" t="s">
        <v>388</v>
      </c>
      <c r="C43" s="5" t="s">
        <v>389</v>
      </c>
      <c r="D43" s="5" t="s">
        <v>298</v>
      </c>
      <c r="E43" s="5" t="s">
        <v>299</v>
      </c>
      <c r="F43" s="5">
        <v>0.83</v>
      </c>
      <c r="G43" s="5" t="s">
        <v>103</v>
      </c>
    </row>
    <row r="44" spans="1:7" s="14" customFormat="1" hidden="1" x14ac:dyDescent="0.2">
      <c r="A44" s="69" t="s">
        <v>46</v>
      </c>
      <c r="B44" s="5" t="s">
        <v>479</v>
      </c>
      <c r="C44" s="6" t="s">
        <v>174</v>
      </c>
      <c r="D44" s="5" t="s">
        <v>298</v>
      </c>
      <c r="E44" s="5" t="s">
        <v>299</v>
      </c>
      <c r="F44" s="5">
        <v>0</v>
      </c>
      <c r="G44" s="5" t="s">
        <v>385</v>
      </c>
    </row>
    <row r="45" spans="1:7" s="14" customFormat="1" x14ac:dyDescent="0.2">
      <c r="A45" s="5" t="s">
        <v>46</v>
      </c>
      <c r="B45" s="5" t="s">
        <v>390</v>
      </c>
      <c r="C45" s="5" t="s">
        <v>391</v>
      </c>
      <c r="D45" s="5" t="s">
        <v>298</v>
      </c>
      <c r="E45" s="5" t="s">
        <v>299</v>
      </c>
      <c r="F45" s="5">
        <v>5.47</v>
      </c>
      <c r="G45" s="5" t="s">
        <v>392</v>
      </c>
    </row>
    <row r="46" spans="1:7" s="14" customFormat="1" x14ac:dyDescent="0.2">
      <c r="A46" s="5" t="s">
        <v>46</v>
      </c>
      <c r="B46" s="5" t="s">
        <v>390</v>
      </c>
      <c r="C46" s="5" t="s">
        <v>391</v>
      </c>
      <c r="D46" s="5" t="s">
        <v>298</v>
      </c>
      <c r="E46" s="5" t="s">
        <v>299</v>
      </c>
      <c r="F46" s="5">
        <v>0.83</v>
      </c>
      <c r="G46" s="5" t="s">
        <v>251</v>
      </c>
    </row>
    <row r="47" spans="1:7" s="14" customFormat="1" x14ac:dyDescent="0.2">
      <c r="A47" s="5" t="s">
        <v>46</v>
      </c>
      <c r="B47" s="5" t="s">
        <v>390</v>
      </c>
      <c r="C47" s="6" t="s">
        <v>480</v>
      </c>
      <c r="D47" s="5" t="s">
        <v>298</v>
      </c>
      <c r="E47" s="5" t="s">
        <v>299</v>
      </c>
      <c r="F47" s="5">
        <v>2.31</v>
      </c>
      <c r="G47" s="5" t="s">
        <v>392</v>
      </c>
    </row>
    <row r="48" spans="1:7" s="14" customFormat="1" x14ac:dyDescent="0.2">
      <c r="A48" s="5" t="s">
        <v>46</v>
      </c>
      <c r="B48" s="5" t="s">
        <v>390</v>
      </c>
      <c r="C48" s="6" t="s">
        <v>480</v>
      </c>
      <c r="D48" s="5" t="s">
        <v>298</v>
      </c>
      <c r="E48" s="5" t="s">
        <v>299</v>
      </c>
      <c r="F48" s="5">
        <v>0.35</v>
      </c>
      <c r="G48" s="5" t="s">
        <v>251</v>
      </c>
    </row>
    <row r="49" spans="1:7" s="14" customFormat="1" x14ac:dyDescent="0.2">
      <c r="A49" s="5" t="s">
        <v>46</v>
      </c>
      <c r="B49" s="5" t="s">
        <v>390</v>
      </c>
      <c r="C49" s="6" t="s">
        <v>481</v>
      </c>
      <c r="D49" s="5" t="s">
        <v>298</v>
      </c>
      <c r="E49" s="5" t="s">
        <v>299</v>
      </c>
      <c r="F49" s="5">
        <v>5.42</v>
      </c>
      <c r="G49" s="5" t="s">
        <v>251</v>
      </c>
    </row>
    <row r="50" spans="1:7" s="14" customFormat="1" x14ac:dyDescent="0.2">
      <c r="A50" s="5" t="s">
        <v>46</v>
      </c>
      <c r="B50" s="5" t="s">
        <v>390</v>
      </c>
      <c r="C50" s="5" t="s">
        <v>395</v>
      </c>
      <c r="D50" s="5" t="s">
        <v>298</v>
      </c>
      <c r="E50" s="5" t="s">
        <v>299</v>
      </c>
      <c r="F50" s="5">
        <v>12.84</v>
      </c>
      <c r="G50" s="5" t="s">
        <v>251</v>
      </c>
    </row>
    <row r="51" spans="1:7" s="14" customFormat="1" x14ac:dyDescent="0.2">
      <c r="A51" s="5" t="s">
        <v>46</v>
      </c>
      <c r="B51" s="5" t="s">
        <v>390</v>
      </c>
      <c r="C51" s="5" t="s">
        <v>482</v>
      </c>
      <c r="D51" s="5" t="s">
        <v>298</v>
      </c>
      <c r="E51" s="5" t="s">
        <v>299</v>
      </c>
      <c r="F51" s="5">
        <v>6.49</v>
      </c>
      <c r="G51" s="5" t="s">
        <v>397</v>
      </c>
    </row>
    <row r="52" spans="1:7" s="14" customFormat="1" x14ac:dyDescent="0.2">
      <c r="A52" s="5" t="s">
        <v>46</v>
      </c>
      <c r="B52" s="5" t="s">
        <v>390</v>
      </c>
      <c r="C52" s="5" t="s">
        <v>398</v>
      </c>
      <c r="D52" s="5" t="s">
        <v>298</v>
      </c>
      <c r="E52" s="5" t="s">
        <v>299</v>
      </c>
      <c r="F52" s="5">
        <v>11.39</v>
      </c>
      <c r="G52" s="5" t="s">
        <v>102</v>
      </c>
    </row>
    <row r="53" spans="1:7" s="14" customFormat="1" hidden="1" x14ac:dyDescent="0.2">
      <c r="A53" s="69" t="s">
        <v>46</v>
      </c>
      <c r="B53" s="5" t="s">
        <v>390</v>
      </c>
      <c r="C53" s="5" t="s">
        <v>483</v>
      </c>
      <c r="D53" s="5" t="s">
        <v>298</v>
      </c>
      <c r="E53" s="5" t="s">
        <v>299</v>
      </c>
      <c r="F53" s="5">
        <v>0</v>
      </c>
      <c r="G53" s="5" t="s">
        <v>385</v>
      </c>
    </row>
    <row r="54" spans="1:7" s="14" customFormat="1" x14ac:dyDescent="0.2">
      <c r="A54" s="5" t="s">
        <v>46</v>
      </c>
      <c r="B54" s="5" t="s">
        <v>390</v>
      </c>
      <c r="C54" s="5" t="s">
        <v>484</v>
      </c>
      <c r="D54" s="5" t="s">
        <v>298</v>
      </c>
      <c r="E54" s="5" t="s">
        <v>299</v>
      </c>
      <c r="F54" s="5">
        <v>18.22</v>
      </c>
      <c r="G54" s="5" t="s">
        <v>400</v>
      </c>
    </row>
    <row r="55" spans="1:7" s="14" customFormat="1" x14ac:dyDescent="0.2">
      <c r="A55" s="5" t="s">
        <v>46</v>
      </c>
      <c r="B55" s="5" t="s">
        <v>390</v>
      </c>
      <c r="C55" s="5" t="s">
        <v>485</v>
      </c>
      <c r="D55" s="5" t="s">
        <v>298</v>
      </c>
      <c r="E55" s="5" t="s">
        <v>299</v>
      </c>
      <c r="F55" s="5">
        <v>3.46</v>
      </c>
      <c r="G55" s="5" t="s">
        <v>392</v>
      </c>
    </row>
    <row r="56" spans="1:7" s="14" customFormat="1" x14ac:dyDescent="0.2">
      <c r="A56" s="5" t="s">
        <v>46</v>
      </c>
      <c r="B56" s="5" t="s">
        <v>390</v>
      </c>
      <c r="C56" s="5" t="s">
        <v>402</v>
      </c>
      <c r="D56" s="5" t="s">
        <v>298</v>
      </c>
      <c r="E56" s="5" t="s">
        <v>299</v>
      </c>
      <c r="F56" s="5">
        <v>8.19</v>
      </c>
      <c r="G56" s="5" t="s">
        <v>392</v>
      </c>
    </row>
    <row r="57" spans="1:7" s="14" customFormat="1" x14ac:dyDescent="0.2">
      <c r="A57" s="5" t="s">
        <v>46</v>
      </c>
      <c r="B57" s="5" t="s">
        <v>403</v>
      </c>
      <c r="C57" s="5" t="s">
        <v>486</v>
      </c>
      <c r="D57" s="5" t="s">
        <v>298</v>
      </c>
      <c r="E57" s="5" t="s">
        <v>299</v>
      </c>
      <c r="F57" s="5">
        <v>2.84</v>
      </c>
      <c r="G57" s="5" t="s">
        <v>7</v>
      </c>
    </row>
    <row r="58" spans="1:7" s="14" customFormat="1" x14ac:dyDescent="0.2">
      <c r="A58" s="5" t="s">
        <v>46</v>
      </c>
      <c r="B58" s="5" t="s">
        <v>403</v>
      </c>
      <c r="C58" s="5" t="s">
        <v>487</v>
      </c>
      <c r="D58" s="5" t="s">
        <v>298</v>
      </c>
      <c r="E58" s="5" t="s">
        <v>299</v>
      </c>
      <c r="F58" s="5">
        <v>5.81</v>
      </c>
      <c r="G58" s="5" t="s">
        <v>7</v>
      </c>
    </row>
    <row r="59" spans="1:7" s="14" customFormat="1" x14ac:dyDescent="0.2">
      <c r="A59" s="5" t="s">
        <v>46</v>
      </c>
      <c r="B59" s="5" t="s">
        <v>403</v>
      </c>
      <c r="C59" s="5" t="s">
        <v>488</v>
      </c>
      <c r="D59" s="5" t="s">
        <v>298</v>
      </c>
      <c r="E59" s="5" t="s">
        <v>299</v>
      </c>
      <c r="F59" s="5">
        <v>1.06</v>
      </c>
      <c r="G59" s="5" t="s">
        <v>7</v>
      </c>
    </row>
    <row r="60" spans="1:7" s="14" customFormat="1" x14ac:dyDescent="0.2">
      <c r="A60" s="5" t="s">
        <v>46</v>
      </c>
      <c r="B60" s="5" t="s">
        <v>403</v>
      </c>
      <c r="C60" s="5" t="s">
        <v>488</v>
      </c>
      <c r="D60" s="5" t="s">
        <v>298</v>
      </c>
      <c r="E60" s="5" t="s">
        <v>299</v>
      </c>
      <c r="F60" s="5">
        <v>1.81</v>
      </c>
      <c r="G60" s="5" t="s">
        <v>26</v>
      </c>
    </row>
    <row r="61" spans="1:7" s="14" customFormat="1" x14ac:dyDescent="0.2">
      <c r="A61" s="5" t="s">
        <v>46</v>
      </c>
      <c r="B61" s="5" t="s">
        <v>403</v>
      </c>
      <c r="C61" s="5" t="s">
        <v>406</v>
      </c>
      <c r="D61" s="5" t="s">
        <v>298</v>
      </c>
      <c r="E61" s="5" t="s">
        <v>299</v>
      </c>
      <c r="F61" s="5">
        <v>2.17</v>
      </c>
      <c r="G61" s="5" t="s">
        <v>7</v>
      </c>
    </row>
    <row r="62" spans="1:7" s="14" customFormat="1" x14ac:dyDescent="0.2">
      <c r="A62" s="5" t="s">
        <v>46</v>
      </c>
      <c r="B62" s="5" t="s">
        <v>403</v>
      </c>
      <c r="C62" s="5" t="s">
        <v>406</v>
      </c>
      <c r="D62" s="5" t="s">
        <v>298</v>
      </c>
      <c r="E62" s="5" t="s">
        <v>299</v>
      </c>
      <c r="F62" s="5">
        <v>3.72</v>
      </c>
      <c r="G62" s="5" t="s">
        <v>26</v>
      </c>
    </row>
    <row r="63" spans="1:7" s="14" customFormat="1" hidden="1" x14ac:dyDescent="0.2">
      <c r="A63" s="69" t="s">
        <v>46</v>
      </c>
      <c r="B63" s="5" t="s">
        <v>403</v>
      </c>
      <c r="C63" s="5" t="s">
        <v>489</v>
      </c>
      <c r="D63" s="5" t="s">
        <v>298</v>
      </c>
      <c r="E63" s="5" t="s">
        <v>299</v>
      </c>
      <c r="F63" s="5">
        <v>0</v>
      </c>
      <c r="G63" s="5" t="s">
        <v>385</v>
      </c>
    </row>
    <row r="64" spans="1:7" s="14" customFormat="1" hidden="1" x14ac:dyDescent="0.2">
      <c r="A64" s="5" t="s">
        <v>46</v>
      </c>
      <c r="B64" s="5" t="s">
        <v>403</v>
      </c>
      <c r="C64" s="5" t="s">
        <v>490</v>
      </c>
      <c r="D64" s="5" t="s">
        <v>298</v>
      </c>
      <c r="E64" s="5" t="s">
        <v>299</v>
      </c>
      <c r="F64" s="5">
        <v>0</v>
      </c>
      <c r="G64" s="5" t="s">
        <v>385</v>
      </c>
    </row>
    <row r="65" spans="1:7" s="14" customFormat="1" x14ac:dyDescent="0.2">
      <c r="A65" s="5" t="s">
        <v>46</v>
      </c>
      <c r="B65" s="5" t="s">
        <v>403</v>
      </c>
      <c r="C65" s="5" t="s">
        <v>491</v>
      </c>
      <c r="D65" s="5" t="s">
        <v>298</v>
      </c>
      <c r="E65" s="5" t="s">
        <v>299</v>
      </c>
      <c r="F65" s="5">
        <v>22.5</v>
      </c>
      <c r="G65" s="5" t="s">
        <v>7</v>
      </c>
    </row>
    <row r="66" spans="1:7" s="14" customFormat="1" x14ac:dyDescent="0.2">
      <c r="A66" s="5" t="s">
        <v>46</v>
      </c>
      <c r="B66" s="5" t="s">
        <v>403</v>
      </c>
      <c r="C66" s="5" t="s">
        <v>492</v>
      </c>
      <c r="D66" s="5" t="s">
        <v>298</v>
      </c>
      <c r="E66" s="5" t="s">
        <v>299</v>
      </c>
      <c r="F66" s="5">
        <v>9.2799999999999994</v>
      </c>
      <c r="G66" s="5" t="s">
        <v>7</v>
      </c>
    </row>
    <row r="67" spans="1:7" s="14" customFormat="1" x14ac:dyDescent="0.2">
      <c r="A67" s="5" t="s">
        <v>46</v>
      </c>
      <c r="B67" s="5" t="s">
        <v>403</v>
      </c>
      <c r="C67" s="5" t="s">
        <v>410</v>
      </c>
      <c r="D67" s="5" t="s">
        <v>298</v>
      </c>
      <c r="E67" s="5" t="s">
        <v>299</v>
      </c>
      <c r="F67" s="5">
        <v>19.03</v>
      </c>
      <c r="G67" s="5" t="s">
        <v>7</v>
      </c>
    </row>
    <row r="68" spans="1:7" s="14" customFormat="1" hidden="1" x14ac:dyDescent="0.2">
      <c r="A68" s="69" t="s">
        <v>46</v>
      </c>
      <c r="B68" s="5" t="s">
        <v>176</v>
      </c>
      <c r="C68" s="5" t="s">
        <v>177</v>
      </c>
      <c r="D68" s="5" t="s">
        <v>298</v>
      </c>
      <c r="E68" s="5" t="s">
        <v>299</v>
      </c>
      <c r="F68" s="5">
        <v>0</v>
      </c>
      <c r="G68" s="5" t="s">
        <v>385</v>
      </c>
    </row>
    <row r="69" spans="1:7" s="14" customFormat="1" x14ac:dyDescent="0.2">
      <c r="A69" s="5" t="s">
        <v>46</v>
      </c>
      <c r="B69" s="5" t="s">
        <v>411</v>
      </c>
      <c r="C69" s="5" t="s">
        <v>412</v>
      </c>
      <c r="D69" s="5" t="s">
        <v>298</v>
      </c>
      <c r="E69" s="5" t="s">
        <v>299</v>
      </c>
      <c r="F69" s="5">
        <v>8.89</v>
      </c>
      <c r="G69" s="5" t="s">
        <v>103</v>
      </c>
    </row>
    <row r="70" spans="1:7" x14ac:dyDescent="0.2">
      <c r="A70" s="5" t="s">
        <v>46</v>
      </c>
      <c r="B70" s="5" t="s">
        <v>413</v>
      </c>
      <c r="C70" s="5" t="s">
        <v>414</v>
      </c>
      <c r="D70" s="5" t="s">
        <v>298</v>
      </c>
      <c r="E70" s="5" t="s">
        <v>299</v>
      </c>
      <c r="F70" s="5">
        <v>1.96</v>
      </c>
      <c r="G70" s="5" t="s">
        <v>415</v>
      </c>
    </row>
    <row r="71" spans="1:7" s="14" customFormat="1" x14ac:dyDescent="0.2">
      <c r="A71" s="5" t="s">
        <v>46</v>
      </c>
      <c r="B71" s="5" t="s">
        <v>196</v>
      </c>
      <c r="C71" s="5" t="s">
        <v>197</v>
      </c>
      <c r="D71" s="5" t="s">
        <v>298</v>
      </c>
      <c r="E71" s="5" t="s">
        <v>299</v>
      </c>
      <c r="F71" s="5">
        <v>57.14</v>
      </c>
      <c r="G71" s="5" t="s">
        <v>26</v>
      </c>
    </row>
    <row r="72" spans="1:7" s="14" customFormat="1" x14ac:dyDescent="0.2">
      <c r="A72" s="5" t="s">
        <v>46</v>
      </c>
      <c r="B72" s="5" t="s">
        <v>204</v>
      </c>
      <c r="C72" s="5" t="s">
        <v>205</v>
      </c>
      <c r="D72" s="5" t="s">
        <v>298</v>
      </c>
      <c r="E72" s="5" t="s">
        <v>299</v>
      </c>
      <c r="F72" s="5">
        <v>17.47</v>
      </c>
      <c r="G72" s="5" t="s">
        <v>415</v>
      </c>
    </row>
    <row r="73" spans="1:7" s="14" customFormat="1" x14ac:dyDescent="0.2">
      <c r="A73" s="5" t="s">
        <v>46</v>
      </c>
      <c r="B73" s="5" t="s">
        <v>249</v>
      </c>
      <c r="C73" s="5" t="s">
        <v>250</v>
      </c>
      <c r="D73" s="5" t="s">
        <v>298</v>
      </c>
      <c r="E73" s="5" t="s">
        <v>299</v>
      </c>
      <c r="F73" s="5">
        <v>2.62</v>
      </c>
      <c r="G73" s="5" t="s">
        <v>103</v>
      </c>
    </row>
    <row r="74" spans="1:7" s="14" customFormat="1" x14ac:dyDescent="0.2">
      <c r="A74" s="5" t="s">
        <v>46</v>
      </c>
      <c r="B74" s="5" t="s">
        <v>164</v>
      </c>
      <c r="C74" s="5" t="s">
        <v>165</v>
      </c>
      <c r="D74" s="5" t="s">
        <v>298</v>
      </c>
      <c r="E74" s="5" t="s">
        <v>299</v>
      </c>
      <c r="F74" s="5">
        <v>18.96</v>
      </c>
      <c r="G74" s="5" t="s">
        <v>104</v>
      </c>
    </row>
    <row r="75" spans="1:7" s="14" customFormat="1" x14ac:dyDescent="0.2">
      <c r="A75" s="5" t="s">
        <v>46</v>
      </c>
      <c r="B75" s="5" t="s">
        <v>390</v>
      </c>
      <c r="C75" s="5" t="s">
        <v>500</v>
      </c>
      <c r="D75" s="5" t="s">
        <v>298</v>
      </c>
      <c r="E75" s="5" t="s">
        <v>299</v>
      </c>
      <c r="F75" s="5">
        <v>11.39</v>
      </c>
      <c r="G75" s="5" t="s">
        <v>102</v>
      </c>
    </row>
    <row r="76" spans="1:7" s="14" customFormat="1" hidden="1" x14ac:dyDescent="0.2">
      <c r="A76" s="69" t="s">
        <v>46</v>
      </c>
      <c r="B76" s="5" t="s">
        <v>311</v>
      </c>
      <c r="C76" s="5" t="s">
        <v>312</v>
      </c>
      <c r="D76" s="5" t="s">
        <v>298</v>
      </c>
      <c r="E76" s="5" t="s">
        <v>299</v>
      </c>
      <c r="F76" s="5">
        <v>0</v>
      </c>
      <c r="G76" s="5" t="s">
        <v>385</v>
      </c>
    </row>
    <row r="77" spans="1:7" s="14" customFormat="1" hidden="1" x14ac:dyDescent="0.2">
      <c r="A77" s="5" t="s">
        <v>46</v>
      </c>
      <c r="B77" s="5" t="s">
        <v>191</v>
      </c>
      <c r="C77" s="5" t="s">
        <v>192</v>
      </c>
      <c r="D77" s="5" t="s">
        <v>298</v>
      </c>
      <c r="E77" s="5" t="s">
        <v>299</v>
      </c>
      <c r="F77" s="5">
        <v>0</v>
      </c>
      <c r="G77" s="5" t="s">
        <v>385</v>
      </c>
    </row>
    <row r="78" spans="1:7" s="14" customFormat="1" x14ac:dyDescent="0.2">
      <c r="A78" s="5" t="s">
        <v>46</v>
      </c>
      <c r="B78" s="5" t="s">
        <v>202</v>
      </c>
      <c r="C78" s="5" t="s">
        <v>203</v>
      </c>
      <c r="D78" s="5" t="s">
        <v>298</v>
      </c>
      <c r="E78" s="5" t="s">
        <v>299</v>
      </c>
      <c r="F78" s="5">
        <v>54.55</v>
      </c>
      <c r="G78" s="5" t="s">
        <v>208</v>
      </c>
    </row>
    <row r="79" spans="1:7" s="14" customFormat="1" hidden="1" x14ac:dyDescent="0.2">
      <c r="A79" s="69" t="s">
        <v>46</v>
      </c>
      <c r="B79" s="5" t="s">
        <v>206</v>
      </c>
      <c r="C79" s="5" t="s">
        <v>207</v>
      </c>
      <c r="D79" s="5" t="s">
        <v>298</v>
      </c>
      <c r="E79" s="5" t="s">
        <v>299</v>
      </c>
      <c r="F79" s="5">
        <v>0</v>
      </c>
      <c r="G79" s="5" t="s">
        <v>385</v>
      </c>
    </row>
    <row r="80" spans="1:7" x14ac:dyDescent="0.2">
      <c r="A80" s="5" t="s">
        <v>46</v>
      </c>
      <c r="B80" s="5" t="s">
        <v>450</v>
      </c>
      <c r="C80" s="5" t="s">
        <v>416</v>
      </c>
      <c r="D80" s="5" t="s">
        <v>298</v>
      </c>
      <c r="E80" s="5" t="s">
        <v>299</v>
      </c>
      <c r="F80" s="5">
        <v>20.5</v>
      </c>
      <c r="G80" s="5" t="s">
        <v>103</v>
      </c>
    </row>
    <row r="81" spans="1:7" hidden="1" x14ac:dyDescent="0.2">
      <c r="A81" s="69" t="s">
        <v>46</v>
      </c>
      <c r="B81" s="5" t="s">
        <v>494</v>
      </c>
      <c r="C81" s="5" t="s">
        <v>493</v>
      </c>
      <c r="D81" s="5" t="s">
        <v>298</v>
      </c>
      <c r="E81" s="5" t="s">
        <v>299</v>
      </c>
      <c r="F81" s="5">
        <v>0</v>
      </c>
      <c r="G81" s="5" t="s">
        <v>385</v>
      </c>
    </row>
    <row r="82" spans="1:7" hidden="1" x14ac:dyDescent="0.2">
      <c r="A82" s="5" t="s">
        <v>46</v>
      </c>
      <c r="B82" s="5" t="s">
        <v>382</v>
      </c>
      <c r="C82" s="5" t="s">
        <v>418</v>
      </c>
      <c r="D82" s="5" t="s">
        <v>298</v>
      </c>
      <c r="E82" s="5" t="s">
        <v>299</v>
      </c>
      <c r="F82" s="5">
        <v>0</v>
      </c>
      <c r="G82" s="5" t="s">
        <v>385</v>
      </c>
    </row>
    <row r="83" spans="1:7" hidden="1" x14ac:dyDescent="0.2">
      <c r="A83" s="5" t="s">
        <v>46</v>
      </c>
      <c r="B83" s="5" t="s">
        <v>382</v>
      </c>
      <c r="C83" s="5" t="s">
        <v>419</v>
      </c>
      <c r="D83" s="5" t="s">
        <v>298</v>
      </c>
      <c r="E83" s="5" t="s">
        <v>299</v>
      </c>
      <c r="F83" s="5">
        <v>0</v>
      </c>
      <c r="G83" s="5" t="s">
        <v>385</v>
      </c>
    </row>
    <row r="84" spans="1:7" hidden="1" x14ac:dyDescent="0.2">
      <c r="A84" s="5" t="s">
        <v>46</v>
      </c>
      <c r="B84" s="5" t="s">
        <v>382</v>
      </c>
      <c r="C84" s="5" t="s">
        <v>420</v>
      </c>
      <c r="D84" s="5" t="s">
        <v>298</v>
      </c>
      <c r="E84" s="5" t="s">
        <v>299</v>
      </c>
      <c r="F84" s="5">
        <v>0</v>
      </c>
      <c r="G84" s="5" t="s">
        <v>385</v>
      </c>
    </row>
    <row r="85" spans="1:7" hidden="1" x14ac:dyDescent="0.2">
      <c r="A85" s="5" t="s">
        <v>46</v>
      </c>
      <c r="B85" s="5" t="s">
        <v>382</v>
      </c>
      <c r="C85" s="5" t="s">
        <v>421</v>
      </c>
      <c r="D85" s="5" t="s">
        <v>298</v>
      </c>
      <c r="E85" s="5" t="s">
        <v>299</v>
      </c>
      <c r="F85" s="5">
        <v>0</v>
      </c>
      <c r="G85" s="5" t="s">
        <v>385</v>
      </c>
    </row>
    <row r="86" spans="1:7" hidden="1" x14ac:dyDescent="0.2">
      <c r="A86" s="5" t="s">
        <v>46</v>
      </c>
      <c r="B86" s="5" t="s">
        <v>382</v>
      </c>
      <c r="C86" s="5" t="s">
        <v>422</v>
      </c>
      <c r="D86" s="5" t="s">
        <v>298</v>
      </c>
      <c r="E86" s="5" t="s">
        <v>299</v>
      </c>
      <c r="F86" s="5">
        <v>0</v>
      </c>
      <c r="G86" s="5" t="s">
        <v>385</v>
      </c>
    </row>
    <row r="87" spans="1:7" hidden="1" x14ac:dyDescent="0.2">
      <c r="A87" s="5" t="s">
        <v>46</v>
      </c>
      <c r="B87" s="5" t="s">
        <v>382</v>
      </c>
      <c r="C87" s="5" t="s">
        <v>423</v>
      </c>
      <c r="D87" s="5" t="s">
        <v>298</v>
      </c>
      <c r="E87" s="5" t="s">
        <v>299</v>
      </c>
      <c r="F87" s="5">
        <v>0</v>
      </c>
      <c r="G87" s="5" t="s">
        <v>385</v>
      </c>
    </row>
    <row r="88" spans="1:7" hidden="1" x14ac:dyDescent="0.2">
      <c r="A88" s="5" t="s">
        <v>46</v>
      </c>
      <c r="B88" s="5" t="s">
        <v>317</v>
      </c>
      <c r="C88" s="5" t="s">
        <v>318</v>
      </c>
      <c r="D88" s="5" t="s">
        <v>298</v>
      </c>
      <c r="E88" s="5" t="s">
        <v>299</v>
      </c>
      <c r="F88" s="5">
        <v>0</v>
      </c>
      <c r="G88" s="5" t="s">
        <v>385</v>
      </c>
    </row>
    <row r="89" spans="1:7" hidden="1" x14ac:dyDescent="0.2">
      <c r="A89" s="5" t="s">
        <v>46</v>
      </c>
      <c r="B89" s="5" t="s">
        <v>424</v>
      </c>
      <c r="C89" s="5" t="s">
        <v>425</v>
      </c>
      <c r="D89" s="5" t="s">
        <v>298</v>
      </c>
      <c r="E89" s="5" t="s">
        <v>299</v>
      </c>
      <c r="F89" s="5">
        <v>0</v>
      </c>
      <c r="G89" s="5" t="s">
        <v>385</v>
      </c>
    </row>
    <row r="90" spans="1:7" hidden="1" x14ac:dyDescent="0.2">
      <c r="A90" s="5" t="s">
        <v>46</v>
      </c>
      <c r="B90" s="5" t="s">
        <v>136</v>
      </c>
      <c r="C90" s="5" t="s">
        <v>188</v>
      </c>
      <c r="D90" s="5" t="s">
        <v>298</v>
      </c>
      <c r="E90" s="5" t="s">
        <v>299</v>
      </c>
      <c r="F90" s="5">
        <v>0</v>
      </c>
      <c r="G90" s="5" t="s">
        <v>385</v>
      </c>
    </row>
    <row r="91" spans="1:7" x14ac:dyDescent="0.2">
      <c r="A91" s="5" t="s">
        <v>46</v>
      </c>
      <c r="B91" s="5" t="s">
        <v>209</v>
      </c>
      <c r="C91" s="5" t="s">
        <v>210</v>
      </c>
      <c r="D91" s="5" t="s">
        <v>298</v>
      </c>
      <c r="E91" s="5" t="s">
        <v>299</v>
      </c>
      <c r="F91" s="5">
        <v>17.690000000000001</v>
      </c>
      <c r="G91" s="5" t="s">
        <v>208</v>
      </c>
    </row>
    <row r="92" spans="1:7" hidden="1" x14ac:dyDescent="0.2">
      <c r="A92" s="69" t="s">
        <v>46</v>
      </c>
      <c r="B92" s="5" t="s">
        <v>426</v>
      </c>
      <c r="C92" s="5" t="s">
        <v>427</v>
      </c>
      <c r="D92" s="5" t="s">
        <v>298</v>
      </c>
      <c r="E92" s="5" t="s">
        <v>299</v>
      </c>
      <c r="F92" s="5">
        <v>0</v>
      </c>
      <c r="G92" s="5" t="s">
        <v>385</v>
      </c>
    </row>
    <row r="93" spans="1:7" hidden="1" x14ac:dyDescent="0.2">
      <c r="A93" s="5" t="s">
        <v>46</v>
      </c>
      <c r="B93" s="5" t="s">
        <v>390</v>
      </c>
      <c r="C93" s="5" t="s">
        <v>428</v>
      </c>
      <c r="D93" s="5" t="s">
        <v>298</v>
      </c>
      <c r="E93" s="5" t="s">
        <v>299</v>
      </c>
      <c r="F93" s="5">
        <v>0</v>
      </c>
      <c r="G93" s="5" t="s">
        <v>385</v>
      </c>
    </row>
    <row r="94" spans="1:7" x14ac:dyDescent="0.2">
      <c r="A94" s="5" t="s">
        <v>46</v>
      </c>
      <c r="B94" s="5" t="s">
        <v>390</v>
      </c>
      <c r="C94" s="5" t="s">
        <v>496</v>
      </c>
      <c r="D94" s="5" t="s">
        <v>298</v>
      </c>
      <c r="E94" s="5" t="s">
        <v>299</v>
      </c>
      <c r="F94" s="5">
        <v>38.58</v>
      </c>
      <c r="G94" s="5" t="s">
        <v>102</v>
      </c>
    </row>
    <row r="95" spans="1:7" x14ac:dyDescent="0.2">
      <c r="A95" s="5" t="s">
        <v>46</v>
      </c>
      <c r="B95" s="5" t="s">
        <v>403</v>
      </c>
      <c r="C95" s="5" t="s">
        <v>195</v>
      </c>
      <c r="D95" s="5" t="s">
        <v>298</v>
      </c>
      <c r="E95" s="5" t="s">
        <v>299</v>
      </c>
      <c r="F95" s="5">
        <v>211.29</v>
      </c>
      <c r="G95" s="5" t="s">
        <v>7</v>
      </c>
    </row>
    <row r="96" spans="1:7" x14ac:dyDescent="0.2">
      <c r="A96" s="5" t="s">
        <v>46</v>
      </c>
      <c r="B96" s="5" t="s">
        <v>403</v>
      </c>
      <c r="C96" s="5" t="s">
        <v>195</v>
      </c>
      <c r="D96" s="5" t="s">
        <v>298</v>
      </c>
      <c r="E96" s="5" t="s">
        <v>299</v>
      </c>
      <c r="F96" s="5">
        <v>106.34</v>
      </c>
      <c r="G96" s="5" t="s">
        <v>26</v>
      </c>
    </row>
    <row r="97" spans="1:7" hidden="1" x14ac:dyDescent="0.2">
      <c r="A97" s="69" t="s">
        <v>46</v>
      </c>
      <c r="B97" s="5" t="s">
        <v>429</v>
      </c>
      <c r="C97" s="5" t="s">
        <v>430</v>
      </c>
      <c r="D97" s="5" t="s">
        <v>298</v>
      </c>
      <c r="E97" s="5" t="s">
        <v>299</v>
      </c>
      <c r="F97" s="5">
        <v>0</v>
      </c>
      <c r="G97" s="5" t="s">
        <v>385</v>
      </c>
    </row>
    <row r="98" spans="1:7" hidden="1" x14ac:dyDescent="0.2">
      <c r="A98" s="5" t="s">
        <v>46</v>
      </c>
      <c r="B98" s="5" t="s">
        <v>429</v>
      </c>
      <c r="C98" s="5" t="s">
        <v>430</v>
      </c>
      <c r="D98" s="5" t="s">
        <v>298</v>
      </c>
      <c r="E98" s="5" t="s">
        <v>299</v>
      </c>
      <c r="F98" s="5">
        <v>0</v>
      </c>
      <c r="G98" s="5" t="s">
        <v>385</v>
      </c>
    </row>
    <row r="99" spans="1:7" hidden="1" x14ac:dyDescent="0.2">
      <c r="A99" s="5" t="s">
        <v>46</v>
      </c>
      <c r="B99" s="5" t="s">
        <v>189</v>
      </c>
      <c r="C99" s="5" t="s">
        <v>190</v>
      </c>
      <c r="D99" s="5" t="s">
        <v>298</v>
      </c>
      <c r="E99" s="5" t="s">
        <v>299</v>
      </c>
      <c r="F99" s="5">
        <v>0</v>
      </c>
      <c r="G99" s="5" t="s">
        <v>385</v>
      </c>
    </row>
    <row r="100" spans="1:7" hidden="1" x14ac:dyDescent="0.2">
      <c r="A100" s="5" t="s">
        <v>46</v>
      </c>
      <c r="B100" s="5" t="s">
        <v>176</v>
      </c>
      <c r="C100" s="5" t="s">
        <v>177</v>
      </c>
      <c r="D100" s="5" t="s">
        <v>298</v>
      </c>
      <c r="E100" s="5" t="s">
        <v>299</v>
      </c>
      <c r="F100" s="5">
        <v>0</v>
      </c>
      <c r="G100" s="5" t="s">
        <v>385</v>
      </c>
    </row>
    <row r="101" spans="1:7" hidden="1" x14ac:dyDescent="0.2">
      <c r="A101" s="5" t="s">
        <v>46</v>
      </c>
      <c r="B101" s="5" t="s">
        <v>431</v>
      </c>
      <c r="C101" s="5" t="s">
        <v>432</v>
      </c>
      <c r="D101" s="5" t="s">
        <v>298</v>
      </c>
      <c r="E101" s="5" t="s">
        <v>299</v>
      </c>
      <c r="F101" s="5">
        <v>0</v>
      </c>
      <c r="G101" s="5" t="s">
        <v>385</v>
      </c>
    </row>
    <row r="102" spans="1:7" x14ac:dyDescent="0.2">
      <c r="A102" s="5" t="s">
        <v>46</v>
      </c>
      <c r="B102" s="5" t="s">
        <v>150</v>
      </c>
      <c r="C102" s="5" t="s">
        <v>151</v>
      </c>
      <c r="D102" s="5" t="s">
        <v>298</v>
      </c>
      <c r="E102" s="5" t="s">
        <v>299</v>
      </c>
      <c r="F102" s="5">
        <v>92.79</v>
      </c>
      <c r="G102" s="5" t="s">
        <v>7</v>
      </c>
    </row>
    <row r="103" spans="1:7" hidden="1" x14ac:dyDescent="0.2">
      <c r="A103" s="69" t="s">
        <v>46</v>
      </c>
      <c r="B103" s="5" t="s">
        <v>326</v>
      </c>
      <c r="C103" s="5" t="s">
        <v>327</v>
      </c>
      <c r="D103" s="5" t="s">
        <v>298</v>
      </c>
      <c r="E103" s="5" t="s">
        <v>299</v>
      </c>
      <c r="F103" s="5">
        <v>0</v>
      </c>
      <c r="G103" s="5" t="s">
        <v>385</v>
      </c>
    </row>
    <row r="104" spans="1:7" hidden="1" x14ac:dyDescent="0.2">
      <c r="A104" s="5" t="s">
        <v>46</v>
      </c>
      <c r="B104" s="5" t="s">
        <v>230</v>
      </c>
      <c r="C104" s="5" t="s">
        <v>231</v>
      </c>
      <c r="D104" s="5" t="s">
        <v>298</v>
      </c>
      <c r="E104" s="5" t="s">
        <v>299</v>
      </c>
      <c r="F104" s="5">
        <v>0</v>
      </c>
      <c r="G104" s="5" t="s">
        <v>385</v>
      </c>
    </row>
    <row r="105" spans="1:7" x14ac:dyDescent="0.2">
      <c r="A105" s="5" t="s">
        <v>46</v>
      </c>
      <c r="B105" s="5" t="s">
        <v>153</v>
      </c>
      <c r="C105" s="5" t="s">
        <v>154</v>
      </c>
      <c r="D105" s="5" t="s">
        <v>298</v>
      </c>
      <c r="E105" s="5" t="s">
        <v>299</v>
      </c>
      <c r="F105" s="5">
        <v>19.350000000000001</v>
      </c>
      <c r="G105" s="5" t="s">
        <v>155</v>
      </c>
    </row>
    <row r="106" spans="1:7" x14ac:dyDescent="0.2">
      <c r="A106" s="5" t="s">
        <v>46</v>
      </c>
      <c r="B106" s="5" t="s">
        <v>313</v>
      </c>
      <c r="C106" s="5" t="s">
        <v>314</v>
      </c>
      <c r="D106" s="5" t="s">
        <v>298</v>
      </c>
      <c r="E106" s="5" t="s">
        <v>299</v>
      </c>
      <c r="F106" s="5">
        <v>139.05000000000001</v>
      </c>
      <c r="G106" s="5" t="s">
        <v>26</v>
      </c>
    </row>
    <row r="107" spans="1:7" hidden="1" x14ac:dyDescent="0.2">
      <c r="A107" s="69" t="s">
        <v>46</v>
      </c>
      <c r="B107" s="5" t="s">
        <v>198</v>
      </c>
      <c r="C107" s="5" t="s">
        <v>199</v>
      </c>
      <c r="D107" s="5" t="s">
        <v>298</v>
      </c>
      <c r="E107" s="5" t="s">
        <v>299</v>
      </c>
      <c r="F107" s="5">
        <v>0</v>
      </c>
      <c r="G107" s="5" t="s">
        <v>385</v>
      </c>
    </row>
    <row r="108" spans="1:7" hidden="1" x14ac:dyDescent="0.2">
      <c r="A108" s="5" t="s">
        <v>46</v>
      </c>
      <c r="B108" s="5" t="s">
        <v>196</v>
      </c>
      <c r="C108" s="5" t="s">
        <v>197</v>
      </c>
      <c r="D108" s="5" t="s">
        <v>298</v>
      </c>
      <c r="E108" s="5" t="s">
        <v>299</v>
      </c>
      <c r="F108" s="5">
        <v>0</v>
      </c>
      <c r="G108" s="5" t="s">
        <v>385</v>
      </c>
    </row>
    <row r="109" spans="1:7" hidden="1" x14ac:dyDescent="0.2">
      <c r="A109" s="5" t="s">
        <v>46</v>
      </c>
      <c r="B109" s="5" t="s">
        <v>346</v>
      </c>
      <c r="C109" s="5" t="s">
        <v>347</v>
      </c>
      <c r="D109" s="5" t="s">
        <v>298</v>
      </c>
      <c r="E109" s="5" t="s">
        <v>299</v>
      </c>
      <c r="F109" s="5">
        <v>0</v>
      </c>
      <c r="G109" s="5" t="s">
        <v>385</v>
      </c>
    </row>
    <row r="110" spans="1:7" hidden="1" x14ac:dyDescent="0.2">
      <c r="A110" s="5" t="s">
        <v>46</v>
      </c>
      <c r="B110" s="5" t="s">
        <v>433</v>
      </c>
      <c r="C110" s="5" t="s">
        <v>434</v>
      </c>
      <c r="D110" s="5" t="s">
        <v>298</v>
      </c>
      <c r="E110" s="5" t="s">
        <v>299</v>
      </c>
      <c r="F110" s="5">
        <v>0</v>
      </c>
      <c r="G110" s="5" t="s">
        <v>385</v>
      </c>
    </row>
    <row r="111" spans="1:7" x14ac:dyDescent="0.2">
      <c r="A111" s="5" t="s">
        <v>46</v>
      </c>
      <c r="B111" s="5" t="s">
        <v>204</v>
      </c>
      <c r="C111" s="5" t="s">
        <v>205</v>
      </c>
      <c r="D111" s="5" t="s">
        <v>298</v>
      </c>
      <c r="E111" s="5" t="s">
        <v>299</v>
      </c>
      <c r="F111" s="5">
        <v>4.17</v>
      </c>
      <c r="G111" s="5" t="s">
        <v>208</v>
      </c>
    </row>
    <row r="112" spans="1:7" hidden="1" x14ac:dyDescent="0.2">
      <c r="A112" s="69" t="s">
        <v>46</v>
      </c>
      <c r="B112" s="5" t="s">
        <v>435</v>
      </c>
      <c r="C112" s="5" t="s">
        <v>436</v>
      </c>
      <c r="D112" s="5" t="s">
        <v>298</v>
      </c>
      <c r="E112" s="5" t="s">
        <v>299</v>
      </c>
      <c r="F112" s="5">
        <v>0</v>
      </c>
      <c r="G112" s="5" t="s">
        <v>385</v>
      </c>
    </row>
    <row r="113" spans="1:7" hidden="1" x14ac:dyDescent="0.2">
      <c r="A113" s="5" t="s">
        <v>46</v>
      </c>
      <c r="B113" s="5" t="s">
        <v>437</v>
      </c>
      <c r="C113" s="5" t="s">
        <v>438</v>
      </c>
      <c r="D113" s="5" t="s">
        <v>298</v>
      </c>
      <c r="E113" s="5" t="s">
        <v>299</v>
      </c>
      <c r="F113" s="5">
        <v>0</v>
      </c>
      <c r="G113" s="5" t="s">
        <v>385</v>
      </c>
    </row>
    <row r="114" spans="1:7" hidden="1" x14ac:dyDescent="0.2">
      <c r="A114" s="5" t="s">
        <v>46</v>
      </c>
      <c r="B114" s="5" t="s">
        <v>315</v>
      </c>
      <c r="C114" s="5" t="s">
        <v>316</v>
      </c>
      <c r="D114" s="5" t="s">
        <v>298</v>
      </c>
      <c r="E114" s="5" t="s">
        <v>299</v>
      </c>
      <c r="F114" s="5">
        <v>0</v>
      </c>
      <c r="G114" s="5" t="s">
        <v>385</v>
      </c>
    </row>
    <row r="115" spans="1:7" hidden="1" x14ac:dyDescent="0.2">
      <c r="A115" s="5" t="s">
        <v>46</v>
      </c>
      <c r="B115" s="5" t="s">
        <v>162</v>
      </c>
      <c r="C115" s="5" t="s">
        <v>163</v>
      </c>
      <c r="D115" s="5" t="s">
        <v>298</v>
      </c>
      <c r="E115" s="5" t="s">
        <v>299</v>
      </c>
      <c r="F115" s="5">
        <v>0</v>
      </c>
      <c r="G115" s="5" t="s">
        <v>385</v>
      </c>
    </row>
    <row r="116" spans="1:7" x14ac:dyDescent="0.2">
      <c r="A116" s="5" t="s">
        <v>46</v>
      </c>
      <c r="B116" s="5" t="s">
        <v>193</v>
      </c>
      <c r="C116" s="5" t="s">
        <v>194</v>
      </c>
      <c r="D116" s="5" t="s">
        <v>298</v>
      </c>
      <c r="E116" s="5" t="s">
        <v>299</v>
      </c>
      <c r="F116" s="5">
        <v>399.61</v>
      </c>
      <c r="G116" s="5" t="s">
        <v>104</v>
      </c>
    </row>
    <row r="117" spans="1:7" x14ac:dyDescent="0.2">
      <c r="A117" s="5" t="s">
        <v>46</v>
      </c>
      <c r="B117" s="5" t="s">
        <v>185</v>
      </c>
      <c r="C117" s="5" t="s">
        <v>186</v>
      </c>
      <c r="D117" s="5" t="s">
        <v>298</v>
      </c>
      <c r="E117" s="5" t="s">
        <v>299</v>
      </c>
      <c r="F117" s="5">
        <v>24.87</v>
      </c>
      <c r="G117" s="5" t="s">
        <v>103</v>
      </c>
    </row>
    <row r="118" spans="1:7" x14ac:dyDescent="0.2">
      <c r="A118" s="5" t="s">
        <v>46</v>
      </c>
      <c r="B118" s="5" t="s">
        <v>185</v>
      </c>
      <c r="C118" s="5" t="s">
        <v>186</v>
      </c>
      <c r="D118" s="5" t="s">
        <v>298</v>
      </c>
      <c r="E118" s="5" t="s">
        <v>299</v>
      </c>
      <c r="F118" s="5">
        <v>18.07</v>
      </c>
      <c r="G118" s="5" t="s">
        <v>128</v>
      </c>
    </row>
    <row r="119" spans="1:7" hidden="1" x14ac:dyDescent="0.2">
      <c r="A119" s="69" t="s">
        <v>46</v>
      </c>
      <c r="B119" s="5" t="s">
        <v>245</v>
      </c>
      <c r="C119" s="5" t="s">
        <v>246</v>
      </c>
      <c r="D119" s="5" t="s">
        <v>298</v>
      </c>
      <c r="E119" s="5" t="s">
        <v>299</v>
      </c>
      <c r="F119" s="5">
        <v>0</v>
      </c>
      <c r="G119" s="5" t="s">
        <v>385</v>
      </c>
    </row>
    <row r="120" spans="1:7" x14ac:dyDescent="0.2">
      <c r="A120" s="5" t="s">
        <v>46</v>
      </c>
      <c r="B120" s="5" t="s">
        <v>252</v>
      </c>
      <c r="C120" s="5" t="s">
        <v>253</v>
      </c>
      <c r="D120" s="5" t="s">
        <v>298</v>
      </c>
      <c r="E120" s="5" t="s">
        <v>299</v>
      </c>
      <c r="F120" s="5">
        <v>128.76</v>
      </c>
      <c r="G120" s="5" t="s">
        <v>208</v>
      </c>
    </row>
    <row r="121" spans="1:7" hidden="1" x14ac:dyDescent="0.2">
      <c r="A121" s="69" t="s">
        <v>46</v>
      </c>
      <c r="B121" s="5" t="s">
        <v>200</v>
      </c>
      <c r="C121" s="5" t="s">
        <v>201</v>
      </c>
      <c r="D121" s="5" t="s">
        <v>298</v>
      </c>
      <c r="E121" s="5" t="s">
        <v>299</v>
      </c>
      <c r="F121" s="5">
        <v>0</v>
      </c>
      <c r="G121" s="5" t="s">
        <v>385</v>
      </c>
    </row>
    <row r="122" spans="1:7" x14ac:dyDescent="0.2">
      <c r="A122" s="5" t="s">
        <v>46</v>
      </c>
      <c r="B122" s="5" t="s">
        <v>390</v>
      </c>
      <c r="C122" s="5" t="s">
        <v>495</v>
      </c>
      <c r="D122" s="5" t="s">
        <v>298</v>
      </c>
      <c r="E122" s="5" t="s">
        <v>299</v>
      </c>
      <c r="F122" s="5">
        <v>259.35000000000002</v>
      </c>
      <c r="G122" s="5" t="s">
        <v>7</v>
      </c>
    </row>
    <row r="123" spans="1:7" x14ac:dyDescent="0.2">
      <c r="A123" s="5" t="s">
        <v>46</v>
      </c>
      <c r="B123" s="5" t="s">
        <v>390</v>
      </c>
      <c r="C123" s="5" t="s">
        <v>495</v>
      </c>
      <c r="D123" s="5" t="s">
        <v>298</v>
      </c>
      <c r="E123" s="5" t="s">
        <v>299</v>
      </c>
      <c r="F123" s="5">
        <v>94.5</v>
      </c>
      <c r="G123" s="5" t="s">
        <v>26</v>
      </c>
    </row>
    <row r="124" spans="1:7" hidden="1" x14ac:dyDescent="0.2">
      <c r="A124" s="69" t="s">
        <v>46</v>
      </c>
      <c r="B124" s="5" t="s">
        <v>390</v>
      </c>
      <c r="C124" s="5" t="s">
        <v>396</v>
      </c>
      <c r="D124" s="5" t="s">
        <v>298</v>
      </c>
      <c r="E124" s="5" t="s">
        <v>299</v>
      </c>
      <c r="F124" s="5">
        <v>0</v>
      </c>
      <c r="G124" s="5" t="s">
        <v>385</v>
      </c>
    </row>
    <row r="125" spans="1:7" hidden="1" x14ac:dyDescent="0.2">
      <c r="A125" s="5" t="s">
        <v>46</v>
      </c>
      <c r="B125" s="5" t="s">
        <v>403</v>
      </c>
      <c r="C125" s="5" t="s">
        <v>439</v>
      </c>
      <c r="D125" s="5" t="s">
        <v>298</v>
      </c>
      <c r="E125" s="5" t="s">
        <v>299</v>
      </c>
      <c r="F125" s="5">
        <v>0</v>
      </c>
      <c r="G125" s="5" t="s">
        <v>385</v>
      </c>
    </row>
    <row r="126" spans="1:7" hidden="1" x14ac:dyDescent="0.2">
      <c r="A126" s="5" t="s">
        <v>46</v>
      </c>
      <c r="B126" s="5" t="s">
        <v>403</v>
      </c>
      <c r="C126" s="5" t="s">
        <v>440</v>
      </c>
      <c r="D126" s="5" t="s">
        <v>298</v>
      </c>
      <c r="E126" s="5" t="s">
        <v>299</v>
      </c>
      <c r="F126" s="5">
        <v>0</v>
      </c>
      <c r="G126" s="5" t="s">
        <v>385</v>
      </c>
    </row>
    <row r="127" spans="1:7" hidden="1" x14ac:dyDescent="0.2">
      <c r="A127" s="5" t="s">
        <v>46</v>
      </c>
      <c r="B127" s="5" t="s">
        <v>311</v>
      </c>
      <c r="C127" s="5" t="s">
        <v>312</v>
      </c>
      <c r="D127" s="5" t="s">
        <v>298</v>
      </c>
      <c r="E127" s="5" t="s">
        <v>299</v>
      </c>
      <c r="F127" s="5">
        <v>0</v>
      </c>
      <c r="G127" s="5" t="s">
        <v>385</v>
      </c>
    </row>
    <row r="128" spans="1:7" hidden="1" x14ac:dyDescent="0.2">
      <c r="A128" s="5" t="s">
        <v>46</v>
      </c>
      <c r="B128" s="5" t="s">
        <v>191</v>
      </c>
      <c r="C128" s="5" t="s">
        <v>192</v>
      </c>
      <c r="D128" s="5" t="s">
        <v>298</v>
      </c>
      <c r="E128" s="5" t="s">
        <v>299</v>
      </c>
      <c r="F128" s="5">
        <v>0</v>
      </c>
      <c r="G128" s="5" t="s">
        <v>385</v>
      </c>
    </row>
    <row r="129" spans="1:7" x14ac:dyDescent="0.2">
      <c r="A129" s="5" t="s">
        <v>46</v>
      </c>
      <c r="B129" s="5" t="s">
        <v>202</v>
      </c>
      <c r="C129" s="5" t="s">
        <v>203</v>
      </c>
      <c r="D129" s="5" t="s">
        <v>298</v>
      </c>
      <c r="E129" s="5" t="s">
        <v>299</v>
      </c>
      <c r="F129" s="5">
        <v>41.09</v>
      </c>
      <c r="G129" s="5" t="s">
        <v>208</v>
      </c>
    </row>
    <row r="130" spans="1:7" hidden="1" x14ac:dyDescent="0.2">
      <c r="A130" s="69" t="s">
        <v>46</v>
      </c>
      <c r="B130" s="5" t="s">
        <v>206</v>
      </c>
      <c r="C130" s="5" t="s">
        <v>207</v>
      </c>
      <c r="D130" s="5" t="s">
        <v>298</v>
      </c>
      <c r="E130" s="5" t="s">
        <v>299</v>
      </c>
      <c r="F130" s="5">
        <v>0</v>
      </c>
      <c r="G130" s="5" t="s">
        <v>385</v>
      </c>
    </row>
    <row r="131" spans="1:7" x14ac:dyDescent="0.2">
      <c r="A131" s="5" t="s">
        <v>46</v>
      </c>
      <c r="B131" s="5" t="s">
        <v>450</v>
      </c>
      <c r="C131" s="5" t="s">
        <v>416</v>
      </c>
      <c r="D131" s="5" t="s">
        <v>298</v>
      </c>
      <c r="E131" s="5" t="s">
        <v>299</v>
      </c>
      <c r="F131" s="5">
        <v>7.28</v>
      </c>
      <c r="G131" s="5" t="s">
        <v>103</v>
      </c>
    </row>
    <row r="132" spans="1:7" hidden="1" x14ac:dyDescent="0.2">
      <c r="A132" s="69" t="s">
        <v>46</v>
      </c>
      <c r="B132" s="5" t="s">
        <v>382</v>
      </c>
      <c r="C132" s="5" t="s">
        <v>417</v>
      </c>
      <c r="D132" s="5" t="s">
        <v>298</v>
      </c>
      <c r="E132" s="5" t="s">
        <v>299</v>
      </c>
      <c r="F132" s="5">
        <v>0</v>
      </c>
      <c r="G132" s="5" t="s">
        <v>385</v>
      </c>
    </row>
    <row r="133" spans="1:7" hidden="1" x14ac:dyDescent="0.2">
      <c r="A133" s="5" t="s">
        <v>46</v>
      </c>
      <c r="B133" s="5" t="s">
        <v>382</v>
      </c>
      <c r="C133" s="5" t="s">
        <v>418</v>
      </c>
      <c r="D133" s="5" t="s">
        <v>298</v>
      </c>
      <c r="E133" s="5" t="s">
        <v>299</v>
      </c>
      <c r="F133" s="5">
        <v>0</v>
      </c>
      <c r="G133" s="5" t="s">
        <v>385</v>
      </c>
    </row>
    <row r="134" spans="1:7" hidden="1" x14ac:dyDescent="0.2">
      <c r="A134" s="5" t="s">
        <v>46</v>
      </c>
      <c r="B134" s="5" t="s">
        <v>382</v>
      </c>
      <c r="C134" s="5" t="s">
        <v>419</v>
      </c>
      <c r="D134" s="5" t="s">
        <v>298</v>
      </c>
      <c r="E134" s="5" t="s">
        <v>299</v>
      </c>
      <c r="F134" s="5">
        <v>0</v>
      </c>
      <c r="G134" s="5" t="s">
        <v>385</v>
      </c>
    </row>
    <row r="135" spans="1:7" hidden="1" x14ac:dyDescent="0.2">
      <c r="A135" s="5" t="s">
        <v>46</v>
      </c>
      <c r="B135" s="5" t="s">
        <v>382</v>
      </c>
      <c r="C135" s="5" t="s">
        <v>420</v>
      </c>
      <c r="D135" s="5" t="s">
        <v>298</v>
      </c>
      <c r="E135" s="5" t="s">
        <v>299</v>
      </c>
      <c r="F135" s="5">
        <v>0</v>
      </c>
      <c r="G135" s="5" t="s">
        <v>385</v>
      </c>
    </row>
    <row r="136" spans="1:7" hidden="1" x14ac:dyDescent="0.2">
      <c r="A136" s="5" t="s">
        <v>46</v>
      </c>
      <c r="B136" s="5" t="s">
        <v>382</v>
      </c>
      <c r="C136" s="5" t="s">
        <v>421</v>
      </c>
      <c r="D136" s="5" t="s">
        <v>298</v>
      </c>
      <c r="E136" s="5" t="s">
        <v>299</v>
      </c>
      <c r="F136" s="5">
        <v>0</v>
      </c>
      <c r="G136" s="5" t="s">
        <v>385</v>
      </c>
    </row>
    <row r="137" spans="1:7" hidden="1" x14ac:dyDescent="0.2">
      <c r="A137" s="5" t="s">
        <v>46</v>
      </c>
      <c r="B137" s="5" t="s">
        <v>382</v>
      </c>
      <c r="C137" s="5" t="s">
        <v>422</v>
      </c>
      <c r="D137" s="5" t="s">
        <v>298</v>
      </c>
      <c r="E137" s="5" t="s">
        <v>299</v>
      </c>
      <c r="F137" s="5">
        <v>0</v>
      </c>
      <c r="G137" s="5" t="s">
        <v>385</v>
      </c>
    </row>
    <row r="138" spans="1:7" hidden="1" x14ac:dyDescent="0.2">
      <c r="A138" s="5" t="s">
        <v>46</v>
      </c>
      <c r="B138" s="5" t="s">
        <v>382</v>
      </c>
      <c r="C138" s="5" t="s">
        <v>423</v>
      </c>
      <c r="D138" s="5" t="s">
        <v>298</v>
      </c>
      <c r="E138" s="5" t="s">
        <v>299</v>
      </c>
      <c r="F138" s="5">
        <v>0</v>
      </c>
      <c r="G138" s="5" t="s">
        <v>385</v>
      </c>
    </row>
    <row r="139" spans="1:7" hidden="1" x14ac:dyDescent="0.2">
      <c r="A139" s="5" t="s">
        <v>46</v>
      </c>
      <c r="B139" s="5" t="s">
        <v>317</v>
      </c>
      <c r="C139" s="5" t="s">
        <v>318</v>
      </c>
      <c r="D139" s="5" t="s">
        <v>298</v>
      </c>
      <c r="E139" s="5" t="s">
        <v>299</v>
      </c>
      <c r="F139" s="5">
        <v>0</v>
      </c>
      <c r="G139" s="5" t="s">
        <v>385</v>
      </c>
    </row>
    <row r="140" spans="1:7" hidden="1" x14ac:dyDescent="0.2">
      <c r="A140" s="5" t="s">
        <v>46</v>
      </c>
      <c r="B140" s="5" t="s">
        <v>424</v>
      </c>
      <c r="C140" s="5" t="s">
        <v>425</v>
      </c>
      <c r="D140" s="5" t="s">
        <v>298</v>
      </c>
      <c r="E140" s="5" t="s">
        <v>299</v>
      </c>
      <c r="F140" s="5">
        <v>0</v>
      </c>
      <c r="G140" s="5" t="s">
        <v>385</v>
      </c>
    </row>
    <row r="141" spans="1:7" hidden="1" x14ac:dyDescent="0.2">
      <c r="A141" s="5" t="s">
        <v>46</v>
      </c>
      <c r="B141" s="5" t="s">
        <v>136</v>
      </c>
      <c r="C141" s="5" t="s">
        <v>188</v>
      </c>
      <c r="D141" s="5" t="s">
        <v>298</v>
      </c>
      <c r="E141" s="5" t="s">
        <v>299</v>
      </c>
      <c r="F141" s="5">
        <v>0</v>
      </c>
      <c r="G141" s="5" t="s">
        <v>385</v>
      </c>
    </row>
    <row r="142" spans="1:7" x14ac:dyDescent="0.2">
      <c r="A142" s="5" t="s">
        <v>46</v>
      </c>
      <c r="B142" s="5" t="s">
        <v>209</v>
      </c>
      <c r="C142" s="5" t="s">
        <v>210</v>
      </c>
      <c r="D142" s="5" t="s">
        <v>298</v>
      </c>
      <c r="E142" s="5" t="s">
        <v>299</v>
      </c>
      <c r="F142" s="5">
        <v>7.29</v>
      </c>
      <c r="G142" s="5" t="s">
        <v>208</v>
      </c>
    </row>
    <row r="143" spans="1:7" hidden="1" x14ac:dyDescent="0.2">
      <c r="A143" s="69" t="s">
        <v>46</v>
      </c>
      <c r="B143" s="5" t="s">
        <v>426</v>
      </c>
      <c r="C143" s="5" t="s">
        <v>427</v>
      </c>
      <c r="D143" s="5" t="s">
        <v>298</v>
      </c>
      <c r="E143" s="5" t="s">
        <v>299</v>
      </c>
      <c r="F143" s="5">
        <v>0</v>
      </c>
      <c r="G143" s="5" t="s">
        <v>385</v>
      </c>
    </row>
    <row r="144" spans="1:7" hidden="1" x14ac:dyDescent="0.2">
      <c r="A144" s="5" t="s">
        <v>46</v>
      </c>
      <c r="B144" s="5" t="s">
        <v>390</v>
      </c>
      <c r="C144" s="5" t="s">
        <v>428</v>
      </c>
      <c r="D144" s="5" t="s">
        <v>298</v>
      </c>
      <c r="E144" s="5" t="s">
        <v>299</v>
      </c>
      <c r="F144" s="5">
        <v>0</v>
      </c>
      <c r="G144" s="5" t="s">
        <v>385</v>
      </c>
    </row>
    <row r="145" spans="1:7" x14ac:dyDescent="0.2">
      <c r="A145" s="5" t="s">
        <v>46</v>
      </c>
      <c r="B145" s="5" t="s">
        <v>390</v>
      </c>
      <c r="C145" s="5" t="s">
        <v>496</v>
      </c>
      <c r="D145" s="5" t="s">
        <v>298</v>
      </c>
      <c r="E145" s="5" t="s">
        <v>299</v>
      </c>
      <c r="F145" s="5">
        <v>15.1</v>
      </c>
      <c r="G145" s="5" t="s">
        <v>102</v>
      </c>
    </row>
    <row r="146" spans="1:7" hidden="1" x14ac:dyDescent="0.2">
      <c r="A146" s="69" t="s">
        <v>46</v>
      </c>
      <c r="B146" s="5" t="s">
        <v>403</v>
      </c>
      <c r="C146" s="5" t="s">
        <v>195</v>
      </c>
      <c r="D146" s="5" t="s">
        <v>298</v>
      </c>
      <c r="E146" s="5" t="s">
        <v>299</v>
      </c>
      <c r="F146" s="5">
        <v>0</v>
      </c>
      <c r="G146" s="5" t="s">
        <v>385</v>
      </c>
    </row>
    <row r="147" spans="1:7" hidden="1" x14ac:dyDescent="0.2">
      <c r="A147" s="5" t="s">
        <v>46</v>
      </c>
      <c r="B147" s="5" t="s">
        <v>429</v>
      </c>
      <c r="C147" s="45" t="s">
        <v>430</v>
      </c>
      <c r="D147" s="5" t="s">
        <v>298</v>
      </c>
      <c r="E147" s="5" t="s">
        <v>299</v>
      </c>
      <c r="F147" s="5">
        <v>0</v>
      </c>
      <c r="G147" s="5" t="s">
        <v>385</v>
      </c>
    </row>
    <row r="148" spans="1:7" hidden="1" x14ac:dyDescent="0.2">
      <c r="A148" s="5" t="s">
        <v>46</v>
      </c>
      <c r="B148" s="5" t="s">
        <v>429</v>
      </c>
      <c r="C148" s="5" t="s">
        <v>430</v>
      </c>
      <c r="D148" s="5" t="s">
        <v>298</v>
      </c>
      <c r="E148" s="5" t="s">
        <v>299</v>
      </c>
      <c r="F148" s="5">
        <v>0</v>
      </c>
      <c r="G148" s="5" t="s">
        <v>385</v>
      </c>
    </row>
    <row r="149" spans="1:7" hidden="1" x14ac:dyDescent="0.2">
      <c r="A149" s="5" t="s">
        <v>46</v>
      </c>
      <c r="B149" s="5" t="s">
        <v>189</v>
      </c>
      <c r="C149" s="5" t="s">
        <v>190</v>
      </c>
      <c r="D149" s="5" t="s">
        <v>298</v>
      </c>
      <c r="E149" s="5" t="s">
        <v>299</v>
      </c>
      <c r="F149" s="5">
        <v>0</v>
      </c>
      <c r="G149" s="5" t="s">
        <v>385</v>
      </c>
    </row>
    <row r="150" spans="1:7" hidden="1" x14ac:dyDescent="0.2">
      <c r="A150" s="5" t="s">
        <v>46</v>
      </c>
      <c r="B150" s="5" t="s">
        <v>176</v>
      </c>
      <c r="C150" s="5" t="s">
        <v>177</v>
      </c>
      <c r="D150" s="5" t="s">
        <v>298</v>
      </c>
      <c r="E150" s="5" t="s">
        <v>299</v>
      </c>
      <c r="F150" s="5">
        <v>0</v>
      </c>
      <c r="G150" s="5" t="s">
        <v>385</v>
      </c>
    </row>
    <row r="151" spans="1:7" hidden="1" x14ac:dyDescent="0.2">
      <c r="A151" s="5" t="s">
        <v>46</v>
      </c>
      <c r="B151" s="5" t="s">
        <v>431</v>
      </c>
      <c r="C151" s="5" t="s">
        <v>432</v>
      </c>
      <c r="D151" s="5" t="s">
        <v>298</v>
      </c>
      <c r="E151" s="5" t="s">
        <v>299</v>
      </c>
      <c r="F151" s="5">
        <v>0</v>
      </c>
      <c r="G151" s="5" t="s">
        <v>385</v>
      </c>
    </row>
    <row r="152" spans="1:7" x14ac:dyDescent="0.2">
      <c r="A152" s="5" t="s">
        <v>46</v>
      </c>
      <c r="B152" s="5" t="s">
        <v>150</v>
      </c>
      <c r="C152" s="5" t="s">
        <v>151</v>
      </c>
      <c r="D152" s="5" t="s">
        <v>298</v>
      </c>
      <c r="E152" s="5" t="s">
        <v>299</v>
      </c>
      <c r="F152" s="5">
        <v>63.94</v>
      </c>
      <c r="G152" s="5" t="s">
        <v>152</v>
      </c>
    </row>
    <row r="153" spans="1:7" hidden="1" x14ac:dyDescent="0.2">
      <c r="A153" s="69" t="s">
        <v>46</v>
      </c>
      <c r="B153" s="5" t="s">
        <v>326</v>
      </c>
      <c r="C153" s="5" t="s">
        <v>327</v>
      </c>
      <c r="D153" s="5" t="s">
        <v>298</v>
      </c>
      <c r="E153" s="5" t="s">
        <v>299</v>
      </c>
      <c r="F153" s="5">
        <v>0</v>
      </c>
      <c r="G153" s="5" t="s">
        <v>385</v>
      </c>
    </row>
    <row r="154" spans="1:7" hidden="1" x14ac:dyDescent="0.2">
      <c r="A154" s="5" t="s">
        <v>46</v>
      </c>
      <c r="B154" s="5" t="s">
        <v>230</v>
      </c>
      <c r="C154" s="5" t="s">
        <v>231</v>
      </c>
      <c r="D154" s="5" t="s">
        <v>298</v>
      </c>
      <c r="E154" s="5" t="s">
        <v>299</v>
      </c>
      <c r="F154" s="5">
        <v>0</v>
      </c>
      <c r="G154" s="5" t="s">
        <v>385</v>
      </c>
    </row>
    <row r="155" spans="1:7" x14ac:dyDescent="0.2">
      <c r="A155" s="5" t="s">
        <v>46</v>
      </c>
      <c r="B155" s="5" t="s">
        <v>153</v>
      </c>
      <c r="C155" s="5" t="s">
        <v>154</v>
      </c>
      <c r="D155" s="5" t="s">
        <v>298</v>
      </c>
      <c r="E155" s="5" t="s">
        <v>299</v>
      </c>
      <c r="F155" s="5">
        <v>7.86</v>
      </c>
      <c r="G155" s="5" t="s">
        <v>155</v>
      </c>
    </row>
    <row r="156" spans="1:7" x14ac:dyDescent="0.2">
      <c r="A156" s="5" t="s">
        <v>46</v>
      </c>
      <c r="B156" s="5" t="s">
        <v>313</v>
      </c>
      <c r="C156" s="5" t="s">
        <v>314</v>
      </c>
      <c r="D156" s="5" t="s">
        <v>298</v>
      </c>
      <c r="E156" s="5" t="s">
        <v>299</v>
      </c>
      <c r="F156" s="5">
        <v>71.73</v>
      </c>
      <c r="G156" s="5" t="s">
        <v>26</v>
      </c>
    </row>
    <row r="157" spans="1:7" x14ac:dyDescent="0.2">
      <c r="A157" s="5" t="s">
        <v>46</v>
      </c>
      <c r="B157" s="5" t="s">
        <v>441</v>
      </c>
      <c r="C157" s="5" t="s">
        <v>442</v>
      </c>
      <c r="D157" s="5" t="s">
        <v>298</v>
      </c>
      <c r="E157" s="5" t="s">
        <v>299</v>
      </c>
      <c r="F157" s="5">
        <v>5.55</v>
      </c>
      <c r="G157" s="5" t="s">
        <v>102</v>
      </c>
    </row>
    <row r="158" spans="1:7" hidden="1" x14ac:dyDescent="0.2">
      <c r="A158" s="69" t="s">
        <v>46</v>
      </c>
      <c r="B158" s="5" t="s">
        <v>198</v>
      </c>
      <c r="C158" s="5" t="s">
        <v>199</v>
      </c>
      <c r="D158" s="5" t="s">
        <v>298</v>
      </c>
      <c r="E158" s="5" t="s">
        <v>299</v>
      </c>
      <c r="F158" s="5">
        <v>0</v>
      </c>
      <c r="G158" s="5" t="s">
        <v>385</v>
      </c>
    </row>
    <row r="159" spans="1:7" hidden="1" x14ac:dyDescent="0.2">
      <c r="A159" s="5" t="s">
        <v>46</v>
      </c>
      <c r="B159" s="5" t="s">
        <v>196</v>
      </c>
      <c r="C159" s="45" t="s">
        <v>197</v>
      </c>
      <c r="D159" s="5" t="s">
        <v>298</v>
      </c>
      <c r="E159" s="5" t="s">
        <v>299</v>
      </c>
      <c r="F159" s="5">
        <v>0</v>
      </c>
      <c r="G159" s="5" t="s">
        <v>385</v>
      </c>
    </row>
    <row r="160" spans="1:7" x14ac:dyDescent="0.2">
      <c r="A160" s="5" t="s">
        <v>46</v>
      </c>
      <c r="B160" s="5" t="s">
        <v>346</v>
      </c>
      <c r="C160" s="5" t="s">
        <v>347</v>
      </c>
      <c r="D160" s="5" t="s">
        <v>298</v>
      </c>
      <c r="E160" s="5" t="s">
        <v>299</v>
      </c>
      <c r="F160" s="5">
        <v>2.1</v>
      </c>
      <c r="G160" s="5" t="s">
        <v>103</v>
      </c>
    </row>
    <row r="161" spans="1:7" hidden="1" x14ac:dyDescent="0.2">
      <c r="A161" s="69" t="s">
        <v>46</v>
      </c>
      <c r="B161" s="5" t="s">
        <v>433</v>
      </c>
      <c r="C161" s="5" t="s">
        <v>434</v>
      </c>
      <c r="D161" s="5" t="s">
        <v>298</v>
      </c>
      <c r="E161" s="5" t="s">
        <v>299</v>
      </c>
      <c r="F161" s="5">
        <v>0</v>
      </c>
      <c r="G161" s="5" t="s">
        <v>385</v>
      </c>
    </row>
    <row r="162" spans="1:7" x14ac:dyDescent="0.2">
      <c r="A162" s="5" t="s">
        <v>46</v>
      </c>
      <c r="B162" s="5" t="s">
        <v>204</v>
      </c>
      <c r="C162" s="5" t="s">
        <v>205</v>
      </c>
      <c r="D162" s="5" t="s">
        <v>298</v>
      </c>
      <c r="E162" s="5" t="s">
        <v>299</v>
      </c>
      <c r="F162" s="5">
        <v>3.26</v>
      </c>
      <c r="G162" s="5" t="s">
        <v>208</v>
      </c>
    </row>
    <row r="163" spans="1:7" hidden="1" x14ac:dyDescent="0.2">
      <c r="A163" s="69" t="s">
        <v>46</v>
      </c>
      <c r="B163" s="5" t="s">
        <v>435</v>
      </c>
      <c r="C163" s="5" t="s">
        <v>436</v>
      </c>
      <c r="D163" s="5" t="s">
        <v>298</v>
      </c>
      <c r="E163" s="5" t="s">
        <v>299</v>
      </c>
      <c r="F163" s="5">
        <v>0</v>
      </c>
      <c r="G163" s="5" t="s">
        <v>385</v>
      </c>
    </row>
    <row r="164" spans="1:7" hidden="1" x14ac:dyDescent="0.2">
      <c r="A164" s="5" t="s">
        <v>46</v>
      </c>
      <c r="B164" s="5" t="s">
        <v>437</v>
      </c>
      <c r="C164" s="5" t="s">
        <v>438</v>
      </c>
      <c r="D164" s="5" t="s">
        <v>298</v>
      </c>
      <c r="E164" s="5" t="s">
        <v>299</v>
      </c>
      <c r="F164" s="5">
        <v>0</v>
      </c>
      <c r="G164" s="5" t="s">
        <v>385</v>
      </c>
    </row>
    <row r="165" spans="1:7" hidden="1" x14ac:dyDescent="0.2">
      <c r="A165" s="5" t="s">
        <v>46</v>
      </c>
      <c r="B165" s="5" t="s">
        <v>315</v>
      </c>
      <c r="C165" s="5" t="s">
        <v>316</v>
      </c>
      <c r="D165" s="5" t="s">
        <v>298</v>
      </c>
      <c r="E165" s="5" t="s">
        <v>299</v>
      </c>
      <c r="F165" s="5">
        <v>0</v>
      </c>
      <c r="G165" s="5" t="s">
        <v>385</v>
      </c>
    </row>
    <row r="166" spans="1:7" hidden="1" x14ac:dyDescent="0.2">
      <c r="A166" s="5" t="s">
        <v>46</v>
      </c>
      <c r="B166" s="5" t="s">
        <v>162</v>
      </c>
      <c r="C166" s="5" t="s">
        <v>163</v>
      </c>
      <c r="D166" s="5" t="s">
        <v>298</v>
      </c>
      <c r="E166" s="5" t="s">
        <v>299</v>
      </c>
      <c r="F166" s="5">
        <v>0</v>
      </c>
      <c r="G166" s="5" t="s">
        <v>385</v>
      </c>
    </row>
    <row r="167" spans="1:7" x14ac:dyDescent="0.2">
      <c r="A167" s="5" t="s">
        <v>46</v>
      </c>
      <c r="B167" s="5" t="s">
        <v>193</v>
      </c>
      <c r="C167" s="5" t="s">
        <v>194</v>
      </c>
      <c r="D167" s="5" t="s">
        <v>298</v>
      </c>
      <c r="E167" s="5" t="s">
        <v>299</v>
      </c>
      <c r="F167" s="5">
        <v>176.62</v>
      </c>
      <c r="G167" s="5" t="s">
        <v>104</v>
      </c>
    </row>
    <row r="168" spans="1:7" x14ac:dyDescent="0.2">
      <c r="A168" s="5" t="s">
        <v>46</v>
      </c>
      <c r="B168" s="5" t="s">
        <v>185</v>
      </c>
      <c r="C168" s="5" t="s">
        <v>186</v>
      </c>
      <c r="D168" s="5" t="s">
        <v>298</v>
      </c>
      <c r="E168" s="5" t="s">
        <v>299</v>
      </c>
      <c r="F168" s="5">
        <v>10.37</v>
      </c>
      <c r="G168" s="5" t="s">
        <v>103</v>
      </c>
    </row>
    <row r="169" spans="1:7" x14ac:dyDescent="0.2">
      <c r="A169" s="5" t="s">
        <v>46</v>
      </c>
      <c r="B169" s="5" t="s">
        <v>185</v>
      </c>
      <c r="C169" s="5" t="s">
        <v>186</v>
      </c>
      <c r="D169" s="5" t="s">
        <v>298</v>
      </c>
      <c r="E169" s="5" t="s">
        <v>299</v>
      </c>
      <c r="F169" s="5">
        <v>6.81</v>
      </c>
      <c r="G169" s="5" t="s">
        <v>128</v>
      </c>
    </row>
    <row r="170" spans="1:7" hidden="1" x14ac:dyDescent="0.2">
      <c r="A170" s="69" t="s">
        <v>46</v>
      </c>
      <c r="B170" s="5" t="s">
        <v>245</v>
      </c>
      <c r="C170" s="5" t="s">
        <v>246</v>
      </c>
      <c r="D170" s="5" t="s">
        <v>298</v>
      </c>
      <c r="E170" s="5" t="s">
        <v>299</v>
      </c>
      <c r="F170" s="5">
        <v>0</v>
      </c>
      <c r="G170" s="5" t="s">
        <v>385</v>
      </c>
    </row>
    <row r="171" spans="1:7" ht="14.25" customHeight="1" x14ac:dyDescent="0.2">
      <c r="A171" s="5" t="s">
        <v>46</v>
      </c>
      <c r="B171" s="5" t="s">
        <v>252</v>
      </c>
      <c r="C171" s="45" t="s">
        <v>253</v>
      </c>
      <c r="D171" s="5" t="s">
        <v>298</v>
      </c>
      <c r="E171" s="5" t="s">
        <v>299</v>
      </c>
      <c r="F171" s="5">
        <v>60.92</v>
      </c>
      <c r="G171" s="5" t="s">
        <v>208</v>
      </c>
    </row>
    <row r="172" spans="1:7" ht="14.25" hidden="1" customHeight="1" x14ac:dyDescent="0.2">
      <c r="A172" s="69" t="s">
        <v>46</v>
      </c>
      <c r="B172" s="5" t="s">
        <v>200</v>
      </c>
      <c r="C172" s="45" t="s">
        <v>201</v>
      </c>
      <c r="D172" s="5" t="s">
        <v>298</v>
      </c>
      <c r="E172" s="5" t="s">
        <v>299</v>
      </c>
      <c r="F172" s="5">
        <v>0</v>
      </c>
      <c r="G172" s="5" t="s">
        <v>385</v>
      </c>
    </row>
    <row r="173" spans="1:7" x14ac:dyDescent="0.2">
      <c r="A173" s="5" t="s">
        <v>46</v>
      </c>
      <c r="B173" s="5" t="s">
        <v>390</v>
      </c>
      <c r="C173" s="5" t="s">
        <v>495</v>
      </c>
      <c r="D173" s="5" t="s">
        <v>298</v>
      </c>
      <c r="E173" s="5" t="s">
        <v>299</v>
      </c>
      <c r="F173" s="5">
        <v>217.74</v>
      </c>
      <c r="G173" s="5" t="s">
        <v>7</v>
      </c>
    </row>
    <row r="174" spans="1:7" x14ac:dyDescent="0.2">
      <c r="A174" s="5" t="s">
        <v>46</v>
      </c>
      <c r="B174" s="5" t="s">
        <v>390</v>
      </c>
      <c r="C174" s="5" t="s">
        <v>495</v>
      </c>
      <c r="D174" s="5" t="s">
        <v>298</v>
      </c>
      <c r="E174" s="5" t="s">
        <v>299</v>
      </c>
      <c r="F174" s="5">
        <v>115.45</v>
      </c>
      <c r="G174" s="5" t="s">
        <v>26</v>
      </c>
    </row>
    <row r="175" spans="1:7" hidden="1" x14ac:dyDescent="0.2">
      <c r="A175" s="69" t="s">
        <v>46</v>
      </c>
      <c r="B175" s="5" t="s">
        <v>390</v>
      </c>
      <c r="C175" s="5" t="s">
        <v>396</v>
      </c>
      <c r="D175" s="5" t="s">
        <v>298</v>
      </c>
      <c r="E175" s="5" t="s">
        <v>299</v>
      </c>
      <c r="F175" s="5">
        <v>0</v>
      </c>
      <c r="G175" s="5" t="s">
        <v>385</v>
      </c>
    </row>
    <row r="176" spans="1:7" hidden="1" x14ac:dyDescent="0.2">
      <c r="A176" s="5" t="s">
        <v>46</v>
      </c>
      <c r="B176" s="5" t="s">
        <v>403</v>
      </c>
      <c r="C176" s="5" t="s">
        <v>439</v>
      </c>
      <c r="D176" s="5" t="s">
        <v>298</v>
      </c>
      <c r="E176" s="5" t="s">
        <v>299</v>
      </c>
      <c r="F176" s="5">
        <v>0</v>
      </c>
      <c r="G176" s="5" t="s">
        <v>385</v>
      </c>
    </row>
    <row r="177" spans="1:7" hidden="1" x14ac:dyDescent="0.2">
      <c r="A177" s="5" t="s">
        <v>46</v>
      </c>
      <c r="B177" s="5" t="s">
        <v>403</v>
      </c>
      <c r="C177" s="5" t="s">
        <v>440</v>
      </c>
      <c r="D177" s="5" t="s">
        <v>298</v>
      </c>
      <c r="E177" s="5" t="s">
        <v>299</v>
      </c>
      <c r="F177" s="5">
        <v>0</v>
      </c>
      <c r="G177" s="5" t="s">
        <v>385</v>
      </c>
    </row>
    <row r="178" spans="1:7" x14ac:dyDescent="0.2">
      <c r="A178" s="5" t="s">
        <v>46</v>
      </c>
      <c r="B178" s="5" t="s">
        <v>348</v>
      </c>
      <c r="C178" s="5" t="s">
        <v>349</v>
      </c>
      <c r="D178" s="5" t="s">
        <v>300</v>
      </c>
      <c r="E178" s="5" t="s">
        <v>299</v>
      </c>
      <c r="F178" s="5">
        <v>325.13</v>
      </c>
      <c r="G178" s="5" t="s">
        <v>211</v>
      </c>
    </row>
    <row r="179" spans="1:7" hidden="1" x14ac:dyDescent="0.2">
      <c r="A179" s="69" t="s">
        <v>46</v>
      </c>
      <c r="B179" s="5" t="s">
        <v>443</v>
      </c>
      <c r="C179" s="5" t="s">
        <v>444</v>
      </c>
      <c r="D179" s="5" t="s">
        <v>301</v>
      </c>
      <c r="E179" s="5" t="s">
        <v>302</v>
      </c>
      <c r="F179" s="5">
        <v>0</v>
      </c>
      <c r="G179" s="5" t="s">
        <v>385</v>
      </c>
    </row>
    <row r="180" spans="1:7" hidden="1" x14ac:dyDescent="0.2">
      <c r="A180" s="5" t="s">
        <v>46</v>
      </c>
      <c r="B180" s="5" t="s">
        <v>176</v>
      </c>
      <c r="C180" s="5" t="s">
        <v>177</v>
      </c>
      <c r="D180" s="5" t="s">
        <v>301</v>
      </c>
      <c r="E180" s="5" t="s">
        <v>302</v>
      </c>
      <c r="F180" s="5">
        <v>0</v>
      </c>
      <c r="G180" s="5" t="s">
        <v>385</v>
      </c>
    </row>
    <row r="181" spans="1:7" x14ac:dyDescent="0.2">
      <c r="A181" s="5" t="s">
        <v>46</v>
      </c>
      <c r="B181" s="5" t="s">
        <v>162</v>
      </c>
      <c r="C181" s="5" t="s">
        <v>163</v>
      </c>
      <c r="D181" s="5" t="s">
        <v>301</v>
      </c>
      <c r="E181" s="5" t="s">
        <v>302</v>
      </c>
      <c r="F181" s="5">
        <v>673.59</v>
      </c>
      <c r="G181" s="5" t="s">
        <v>219</v>
      </c>
    </row>
    <row r="182" spans="1:7" x14ac:dyDescent="0.2">
      <c r="A182" s="5" t="s">
        <v>46</v>
      </c>
      <c r="B182" s="5" t="s">
        <v>162</v>
      </c>
      <c r="C182" s="5" t="s">
        <v>163</v>
      </c>
      <c r="D182" s="5" t="s">
        <v>301</v>
      </c>
      <c r="E182" s="5" t="s">
        <v>302</v>
      </c>
      <c r="F182" s="5">
        <v>326.33</v>
      </c>
      <c r="G182" s="5" t="s">
        <v>219</v>
      </c>
    </row>
    <row r="183" spans="1:7" x14ac:dyDescent="0.2">
      <c r="A183" s="5" t="s">
        <v>46</v>
      </c>
      <c r="B183" s="5" t="s">
        <v>162</v>
      </c>
      <c r="C183" s="5" t="s">
        <v>163</v>
      </c>
      <c r="D183" s="5" t="s">
        <v>301</v>
      </c>
      <c r="E183" s="5" t="s">
        <v>302</v>
      </c>
      <c r="F183" s="5">
        <v>55.27</v>
      </c>
      <c r="G183" s="5" t="s">
        <v>220</v>
      </c>
    </row>
    <row r="184" spans="1:7" x14ac:dyDescent="0.2">
      <c r="A184" s="5" t="s">
        <v>46</v>
      </c>
      <c r="B184" s="5" t="s">
        <v>185</v>
      </c>
      <c r="C184" s="5" t="s">
        <v>186</v>
      </c>
      <c r="D184" s="5" t="s">
        <v>301</v>
      </c>
      <c r="E184" s="5" t="s">
        <v>302</v>
      </c>
      <c r="F184" s="5">
        <v>133.66999999999999</v>
      </c>
      <c r="G184" s="5" t="s">
        <v>220</v>
      </c>
    </row>
    <row r="185" spans="1:7" hidden="1" x14ac:dyDescent="0.2">
      <c r="A185" s="69" t="s">
        <v>46</v>
      </c>
      <c r="B185" s="5" t="s">
        <v>125</v>
      </c>
      <c r="C185" s="5" t="s">
        <v>126</v>
      </c>
      <c r="D185" s="5" t="s">
        <v>301</v>
      </c>
      <c r="E185" s="5" t="s">
        <v>302</v>
      </c>
      <c r="F185" s="5">
        <v>0</v>
      </c>
      <c r="G185" s="5" t="s">
        <v>385</v>
      </c>
    </row>
    <row r="186" spans="1:7" hidden="1" x14ac:dyDescent="0.2">
      <c r="A186" s="5" t="s">
        <v>46</v>
      </c>
      <c r="B186" s="5" t="s">
        <v>306</v>
      </c>
      <c r="C186" s="5" t="s">
        <v>307</v>
      </c>
      <c r="D186" s="5" t="s">
        <v>301</v>
      </c>
      <c r="E186" s="5" t="s">
        <v>302</v>
      </c>
      <c r="F186" s="5">
        <v>0</v>
      </c>
      <c r="G186" s="5" t="s">
        <v>385</v>
      </c>
    </row>
    <row r="187" spans="1:7" hidden="1" x14ac:dyDescent="0.2">
      <c r="A187" s="5" t="s">
        <v>46</v>
      </c>
      <c r="B187" s="5" t="s">
        <v>136</v>
      </c>
      <c r="C187" s="5" t="s">
        <v>137</v>
      </c>
      <c r="D187" s="5" t="s">
        <v>301</v>
      </c>
      <c r="E187" s="5" t="s">
        <v>302</v>
      </c>
      <c r="F187" s="5">
        <v>0</v>
      </c>
      <c r="G187" s="5" t="s">
        <v>385</v>
      </c>
    </row>
    <row r="188" spans="1:7" hidden="1" x14ac:dyDescent="0.2">
      <c r="A188" s="5" t="s">
        <v>46</v>
      </c>
      <c r="B188" s="5" t="s">
        <v>304</v>
      </c>
      <c r="C188" s="5" t="s">
        <v>305</v>
      </c>
      <c r="D188" s="5" t="s">
        <v>301</v>
      </c>
      <c r="E188" s="5" t="s">
        <v>302</v>
      </c>
      <c r="F188" s="5">
        <v>0</v>
      </c>
      <c r="G188" s="5" t="s">
        <v>385</v>
      </c>
    </row>
    <row r="189" spans="1:7" x14ac:dyDescent="0.2">
      <c r="A189" s="5" t="s">
        <v>46</v>
      </c>
      <c r="B189" s="5" t="s">
        <v>225</v>
      </c>
      <c r="C189" s="5" t="s">
        <v>226</v>
      </c>
      <c r="D189" s="5" t="s">
        <v>301</v>
      </c>
      <c r="E189" s="5" t="s">
        <v>302</v>
      </c>
      <c r="F189" s="5">
        <v>792.89</v>
      </c>
      <c r="G189" s="5" t="s">
        <v>219</v>
      </c>
    </row>
    <row r="190" spans="1:7" x14ac:dyDescent="0.2">
      <c r="A190" s="5" t="s">
        <v>46</v>
      </c>
      <c r="B190" s="5" t="s">
        <v>225</v>
      </c>
      <c r="C190" s="5" t="s">
        <v>226</v>
      </c>
      <c r="D190" s="5" t="s">
        <v>301</v>
      </c>
      <c r="E190" s="5" t="s">
        <v>302</v>
      </c>
      <c r="F190" s="5">
        <v>1422.07</v>
      </c>
      <c r="G190" s="5" t="s">
        <v>219</v>
      </c>
    </row>
    <row r="191" spans="1:7" hidden="1" x14ac:dyDescent="0.2">
      <c r="A191" s="69" t="s">
        <v>46</v>
      </c>
      <c r="B191" s="5" t="s">
        <v>223</v>
      </c>
      <c r="C191" s="5" t="s">
        <v>224</v>
      </c>
      <c r="D191" s="5" t="s">
        <v>301</v>
      </c>
      <c r="E191" s="5" t="s">
        <v>302</v>
      </c>
      <c r="F191" s="5">
        <v>0</v>
      </c>
      <c r="G191" s="5" t="s">
        <v>385</v>
      </c>
    </row>
    <row r="192" spans="1:7" x14ac:dyDescent="0.2">
      <c r="A192" s="5" t="s">
        <v>46</v>
      </c>
      <c r="B192" s="5" t="s">
        <v>223</v>
      </c>
      <c r="C192" s="5" t="s">
        <v>224</v>
      </c>
      <c r="D192" s="5" t="s">
        <v>301</v>
      </c>
      <c r="E192" s="5" t="s">
        <v>302</v>
      </c>
      <c r="F192" s="5">
        <v>0.14000000000000001</v>
      </c>
      <c r="G192" s="5" t="s">
        <v>219</v>
      </c>
    </row>
    <row r="193" spans="1:7" x14ac:dyDescent="0.2">
      <c r="A193" s="5" t="s">
        <v>46</v>
      </c>
      <c r="B193" s="5" t="s">
        <v>136</v>
      </c>
      <c r="C193" s="5" t="s">
        <v>188</v>
      </c>
      <c r="D193" s="5" t="s">
        <v>298</v>
      </c>
      <c r="E193" s="5" t="s">
        <v>299</v>
      </c>
      <c r="F193" s="5">
        <v>0.24</v>
      </c>
      <c r="G193" s="5" t="s">
        <v>145</v>
      </c>
    </row>
    <row r="194" spans="1:7" x14ac:dyDescent="0.2">
      <c r="A194" s="5" t="s">
        <v>46</v>
      </c>
      <c r="B194" s="5" t="s">
        <v>45</v>
      </c>
      <c r="C194" s="5" t="s">
        <v>144</v>
      </c>
      <c r="D194" s="5" t="s">
        <v>298</v>
      </c>
      <c r="E194" s="5" t="s">
        <v>299</v>
      </c>
      <c r="F194" s="5">
        <v>15.47</v>
      </c>
      <c r="G194" s="5" t="s">
        <v>145</v>
      </c>
    </row>
    <row r="195" spans="1:7" x14ac:dyDescent="0.2">
      <c r="A195" s="5" t="s">
        <v>46</v>
      </c>
      <c r="B195" s="5" t="s">
        <v>45</v>
      </c>
      <c r="C195" s="5" t="s">
        <v>144</v>
      </c>
      <c r="D195" s="5" t="s">
        <v>298</v>
      </c>
      <c r="E195" s="5" t="s">
        <v>299</v>
      </c>
      <c r="F195" s="5">
        <v>7.13</v>
      </c>
      <c r="G195" s="5" t="s">
        <v>146</v>
      </c>
    </row>
    <row r="196" spans="1:7" x14ac:dyDescent="0.2">
      <c r="A196" s="5" t="s">
        <v>46</v>
      </c>
      <c r="B196" s="5" t="s">
        <v>313</v>
      </c>
      <c r="C196" s="5" t="s">
        <v>314</v>
      </c>
      <c r="D196" s="5" t="s">
        <v>298</v>
      </c>
      <c r="E196" s="5" t="s">
        <v>299</v>
      </c>
      <c r="F196" s="5">
        <v>2.37</v>
      </c>
      <c r="G196" s="5" t="s">
        <v>26</v>
      </c>
    </row>
    <row r="197" spans="1:7" x14ac:dyDescent="0.2">
      <c r="A197" s="5" t="s">
        <v>46</v>
      </c>
      <c r="B197" s="5" t="s">
        <v>185</v>
      </c>
      <c r="C197" s="5" t="s">
        <v>186</v>
      </c>
      <c r="D197" s="5" t="s">
        <v>298</v>
      </c>
      <c r="E197" s="5" t="s">
        <v>299</v>
      </c>
      <c r="F197" s="5">
        <v>38.78</v>
      </c>
      <c r="G197" s="5" t="s">
        <v>128</v>
      </c>
    </row>
    <row r="198" spans="1:7" x14ac:dyDescent="0.2">
      <c r="A198" s="5" t="s">
        <v>46</v>
      </c>
      <c r="B198" s="5" t="s">
        <v>185</v>
      </c>
      <c r="C198" s="5" t="s">
        <v>186</v>
      </c>
      <c r="D198" s="5" t="s">
        <v>298</v>
      </c>
      <c r="E198" s="5" t="s">
        <v>299</v>
      </c>
      <c r="F198" s="5">
        <v>1.66</v>
      </c>
      <c r="G198" s="5" t="s">
        <v>23</v>
      </c>
    </row>
    <row r="199" spans="1:7" x14ac:dyDescent="0.2">
      <c r="A199" s="5" t="s">
        <v>46</v>
      </c>
      <c r="B199" s="5" t="s">
        <v>223</v>
      </c>
      <c r="C199" s="5" t="s">
        <v>224</v>
      </c>
      <c r="D199" s="5" t="s">
        <v>301</v>
      </c>
      <c r="E199" s="5" t="s">
        <v>302</v>
      </c>
      <c r="F199" s="5">
        <v>2.29</v>
      </c>
      <c r="G199" s="5" t="s">
        <v>219</v>
      </c>
    </row>
    <row r="200" spans="1:7" hidden="1" x14ac:dyDescent="0.2">
      <c r="A200" s="69" t="s">
        <v>46</v>
      </c>
      <c r="B200" s="5" t="s">
        <v>382</v>
      </c>
      <c r="C200" s="5" t="s">
        <v>445</v>
      </c>
      <c r="D200" s="5" t="s">
        <v>298</v>
      </c>
      <c r="E200" s="5" t="s">
        <v>299</v>
      </c>
      <c r="F200" s="5">
        <v>0</v>
      </c>
      <c r="G200" s="5" t="s">
        <v>385</v>
      </c>
    </row>
    <row r="201" spans="1:7" hidden="1" x14ac:dyDescent="0.2">
      <c r="A201" s="5" t="s">
        <v>46</v>
      </c>
      <c r="B201" s="5" t="s">
        <v>230</v>
      </c>
      <c r="C201" s="5" t="s">
        <v>231</v>
      </c>
      <c r="D201" s="5" t="s">
        <v>298</v>
      </c>
      <c r="E201" s="5" t="s">
        <v>299</v>
      </c>
      <c r="F201" s="5">
        <v>0</v>
      </c>
      <c r="G201" s="5" t="s">
        <v>385</v>
      </c>
    </row>
    <row r="202" spans="1:7" x14ac:dyDescent="0.2">
      <c r="A202" s="5" t="s">
        <v>46</v>
      </c>
      <c r="B202" s="5" t="s">
        <v>166</v>
      </c>
      <c r="C202" s="5" t="s">
        <v>167</v>
      </c>
      <c r="D202" s="5" t="s">
        <v>298</v>
      </c>
      <c r="E202" s="5" t="s">
        <v>299</v>
      </c>
      <c r="F202" s="5">
        <v>30.21</v>
      </c>
      <c r="G202" s="5" t="s">
        <v>23</v>
      </c>
    </row>
    <row r="203" spans="1:7" x14ac:dyDescent="0.2">
      <c r="A203" s="5" t="s">
        <v>46</v>
      </c>
      <c r="B203" s="5" t="s">
        <v>136</v>
      </c>
      <c r="C203" s="5" t="s">
        <v>310</v>
      </c>
      <c r="D203" s="5" t="s">
        <v>298</v>
      </c>
      <c r="E203" s="5" t="s">
        <v>299</v>
      </c>
      <c r="F203" s="5">
        <v>1.22</v>
      </c>
      <c r="G203" s="5" t="s">
        <v>128</v>
      </c>
    </row>
    <row r="204" spans="1:7" x14ac:dyDescent="0.2">
      <c r="A204" s="5" t="s">
        <v>46</v>
      </c>
      <c r="B204" s="5" t="s">
        <v>254</v>
      </c>
      <c r="C204" s="5" t="s">
        <v>182</v>
      </c>
      <c r="D204" s="5" t="s">
        <v>298</v>
      </c>
      <c r="E204" s="5" t="s">
        <v>299</v>
      </c>
      <c r="F204" s="5">
        <v>8.5399999999999991</v>
      </c>
      <c r="G204" s="5" t="s">
        <v>152</v>
      </c>
    </row>
    <row r="205" spans="1:7" x14ac:dyDescent="0.2">
      <c r="A205" s="5" t="s">
        <v>46</v>
      </c>
      <c r="B205" s="5" t="s">
        <v>254</v>
      </c>
      <c r="C205" s="5" t="s">
        <v>182</v>
      </c>
      <c r="D205" s="5" t="s">
        <v>298</v>
      </c>
      <c r="E205" s="5" t="s">
        <v>299</v>
      </c>
      <c r="F205" s="5">
        <v>13.55</v>
      </c>
      <c r="G205" s="5" t="s">
        <v>232</v>
      </c>
    </row>
    <row r="206" spans="1:7" x14ac:dyDescent="0.2">
      <c r="A206" s="5" t="s">
        <v>46</v>
      </c>
      <c r="B206" s="5" t="s">
        <v>254</v>
      </c>
      <c r="C206" s="5" t="s">
        <v>182</v>
      </c>
      <c r="D206" s="5" t="s">
        <v>298</v>
      </c>
      <c r="E206" s="5" t="s">
        <v>299</v>
      </c>
      <c r="F206" s="5">
        <v>6.92</v>
      </c>
      <c r="G206" s="5" t="s">
        <v>208</v>
      </c>
    </row>
    <row r="207" spans="1:7" x14ac:dyDescent="0.2">
      <c r="A207" s="5" t="s">
        <v>46</v>
      </c>
      <c r="B207" s="5" t="s">
        <v>223</v>
      </c>
      <c r="C207" s="5" t="s">
        <v>224</v>
      </c>
      <c r="D207" s="5" t="s">
        <v>301</v>
      </c>
      <c r="E207" s="5" t="s">
        <v>302</v>
      </c>
      <c r="F207" s="5">
        <v>1.47</v>
      </c>
      <c r="G207" s="5" t="s">
        <v>219</v>
      </c>
    </row>
    <row r="208" spans="1:7" hidden="1" x14ac:dyDescent="0.2">
      <c r="A208" s="69" t="s">
        <v>46</v>
      </c>
      <c r="B208" s="5" t="s">
        <v>196</v>
      </c>
      <c r="C208" s="5" t="s">
        <v>197</v>
      </c>
      <c r="D208" s="5" t="s">
        <v>298</v>
      </c>
      <c r="E208" s="5" t="s">
        <v>299</v>
      </c>
      <c r="F208" s="5">
        <v>0</v>
      </c>
      <c r="G208" s="5" t="s">
        <v>385</v>
      </c>
    </row>
    <row r="209" spans="1:7" hidden="1" x14ac:dyDescent="0.2">
      <c r="A209" s="5" t="s">
        <v>46</v>
      </c>
      <c r="B209" s="5" t="s">
        <v>162</v>
      </c>
      <c r="C209" s="5" t="s">
        <v>163</v>
      </c>
      <c r="D209" s="5" t="s">
        <v>298</v>
      </c>
      <c r="E209" s="5" t="s">
        <v>299</v>
      </c>
      <c r="F209" s="5">
        <v>0</v>
      </c>
      <c r="G209" s="5" t="s">
        <v>385</v>
      </c>
    </row>
    <row r="210" spans="1:7" x14ac:dyDescent="0.2">
      <c r="A210" s="5" t="s">
        <v>46</v>
      </c>
      <c r="B210" s="5" t="s">
        <v>223</v>
      </c>
      <c r="C210" s="5" t="s">
        <v>224</v>
      </c>
      <c r="D210" s="5" t="s">
        <v>301</v>
      </c>
      <c r="E210" s="5" t="s">
        <v>302</v>
      </c>
      <c r="F210" s="5">
        <v>27.17</v>
      </c>
      <c r="G210" s="5" t="s">
        <v>219</v>
      </c>
    </row>
    <row r="211" spans="1:7" x14ac:dyDescent="0.2">
      <c r="A211" s="5" t="s">
        <v>46</v>
      </c>
      <c r="B211" s="5" t="s">
        <v>223</v>
      </c>
      <c r="C211" s="5" t="s">
        <v>224</v>
      </c>
      <c r="D211" s="5" t="s">
        <v>301</v>
      </c>
      <c r="E211" s="5" t="s">
        <v>302</v>
      </c>
      <c r="F211" s="5">
        <v>24.76</v>
      </c>
      <c r="G211" s="5" t="s">
        <v>219</v>
      </c>
    </row>
    <row r="212" spans="1:7" x14ac:dyDescent="0.2">
      <c r="A212" s="5" t="s">
        <v>46</v>
      </c>
      <c r="B212" s="5" t="s">
        <v>223</v>
      </c>
      <c r="C212" s="5" t="s">
        <v>224</v>
      </c>
      <c r="D212" s="5" t="s">
        <v>301</v>
      </c>
      <c r="E212" s="5" t="s">
        <v>302</v>
      </c>
      <c r="F212" s="5">
        <v>22.82</v>
      </c>
      <c r="G212" s="5" t="s">
        <v>219</v>
      </c>
    </row>
    <row r="213" spans="1:7" x14ac:dyDescent="0.2">
      <c r="A213" s="5" t="s">
        <v>46</v>
      </c>
      <c r="B213" s="5" t="s">
        <v>178</v>
      </c>
      <c r="C213" s="5" t="s">
        <v>212</v>
      </c>
      <c r="D213" s="5" t="s">
        <v>303</v>
      </c>
      <c r="E213" s="5" t="s">
        <v>299</v>
      </c>
      <c r="F213" s="5">
        <v>109.96</v>
      </c>
      <c r="G213" s="5" t="s">
        <v>234</v>
      </c>
    </row>
    <row r="214" spans="1:7" x14ac:dyDescent="0.2">
      <c r="A214" s="5" t="s">
        <v>46</v>
      </c>
      <c r="B214" s="5" t="s">
        <v>178</v>
      </c>
      <c r="C214" s="5" t="s">
        <v>212</v>
      </c>
      <c r="D214" s="5" t="s">
        <v>298</v>
      </c>
      <c r="E214" s="5" t="s">
        <v>299</v>
      </c>
      <c r="F214" s="5">
        <v>0.01</v>
      </c>
      <c r="G214" s="5" t="s">
        <v>128</v>
      </c>
    </row>
    <row r="215" spans="1:7" x14ac:dyDescent="0.2">
      <c r="A215" s="5" t="s">
        <v>46</v>
      </c>
      <c r="B215" s="5" t="s">
        <v>178</v>
      </c>
      <c r="C215" s="5" t="s">
        <v>212</v>
      </c>
      <c r="D215" s="5" t="s">
        <v>298</v>
      </c>
      <c r="E215" s="5" t="s">
        <v>299</v>
      </c>
      <c r="F215" s="5">
        <v>122.63</v>
      </c>
      <c r="G215" s="5" t="s">
        <v>232</v>
      </c>
    </row>
    <row r="216" spans="1:7" x14ac:dyDescent="0.2">
      <c r="A216" s="5" t="s">
        <v>46</v>
      </c>
      <c r="B216" s="5" t="s">
        <v>185</v>
      </c>
      <c r="C216" s="5" t="s">
        <v>186</v>
      </c>
      <c r="D216" s="5" t="s">
        <v>298</v>
      </c>
      <c r="E216" s="5" t="s">
        <v>299</v>
      </c>
      <c r="F216" s="5">
        <v>0.01</v>
      </c>
      <c r="G216" s="5" t="s">
        <v>128</v>
      </c>
    </row>
    <row r="217" spans="1:7" x14ac:dyDescent="0.2">
      <c r="A217" s="5" t="s">
        <v>46</v>
      </c>
      <c r="B217" s="5" t="s">
        <v>178</v>
      </c>
      <c r="C217" s="5" t="s">
        <v>212</v>
      </c>
      <c r="D217" s="5" t="s">
        <v>303</v>
      </c>
      <c r="E217" s="5" t="s">
        <v>299</v>
      </c>
      <c r="F217" s="5">
        <v>86.94</v>
      </c>
      <c r="G217" s="5" t="s">
        <v>234</v>
      </c>
    </row>
    <row r="218" spans="1:7" x14ac:dyDescent="0.2">
      <c r="A218" s="5" t="s">
        <v>46</v>
      </c>
      <c r="B218" s="5" t="s">
        <v>178</v>
      </c>
      <c r="C218" s="5" t="s">
        <v>212</v>
      </c>
      <c r="D218" s="5" t="s">
        <v>298</v>
      </c>
      <c r="E218" s="5" t="s">
        <v>299</v>
      </c>
      <c r="F218" s="5">
        <v>78.41</v>
      </c>
      <c r="G218" s="5" t="s">
        <v>232</v>
      </c>
    </row>
    <row r="219" spans="1:7" x14ac:dyDescent="0.2">
      <c r="A219" s="5" t="s">
        <v>46</v>
      </c>
      <c r="B219" s="5" t="s">
        <v>185</v>
      </c>
      <c r="C219" s="5" t="s">
        <v>186</v>
      </c>
      <c r="D219" s="5" t="s">
        <v>298</v>
      </c>
      <c r="E219" s="5" t="s">
        <v>299</v>
      </c>
      <c r="F219" s="5">
        <v>0.02</v>
      </c>
      <c r="G219" s="5" t="s">
        <v>128</v>
      </c>
    </row>
    <row r="220" spans="1:7" x14ac:dyDescent="0.2">
      <c r="A220" s="5" t="s">
        <v>46</v>
      </c>
      <c r="B220" s="5" t="s">
        <v>235</v>
      </c>
      <c r="C220" s="5" t="s">
        <v>236</v>
      </c>
      <c r="D220" s="5" t="s">
        <v>300</v>
      </c>
      <c r="E220" s="5" t="s">
        <v>299</v>
      </c>
      <c r="F220" s="5">
        <v>6442.31</v>
      </c>
      <c r="G220" s="5" t="s">
        <v>237</v>
      </c>
    </row>
    <row r="221" spans="1:7" x14ac:dyDescent="0.2">
      <c r="A221" s="5" t="s">
        <v>46</v>
      </c>
      <c r="B221" s="5" t="s">
        <v>238</v>
      </c>
      <c r="C221" s="5" t="s">
        <v>239</v>
      </c>
      <c r="D221" s="5" t="s">
        <v>300</v>
      </c>
      <c r="E221" s="5" t="s">
        <v>299</v>
      </c>
      <c r="F221" s="5">
        <v>848.79</v>
      </c>
      <c r="G221" s="5" t="s">
        <v>237</v>
      </c>
    </row>
    <row r="222" spans="1:7" x14ac:dyDescent="0.2">
      <c r="A222" s="5" t="s">
        <v>47</v>
      </c>
      <c r="B222" s="5" t="s">
        <v>125</v>
      </c>
      <c r="C222" s="5" t="s">
        <v>126</v>
      </c>
      <c r="D222" s="5" t="s">
        <v>298</v>
      </c>
      <c r="E222" s="5" t="s">
        <v>299</v>
      </c>
      <c r="F222" s="5">
        <v>85.88</v>
      </c>
      <c r="G222" s="5" t="s">
        <v>127</v>
      </c>
    </row>
    <row r="223" spans="1:7" hidden="1" x14ac:dyDescent="0.2">
      <c r="A223" s="69" t="s">
        <v>47</v>
      </c>
      <c r="B223" s="5" t="s">
        <v>382</v>
      </c>
      <c r="C223" s="5" t="s">
        <v>383</v>
      </c>
      <c r="D223" s="5" t="s">
        <v>298</v>
      </c>
      <c r="E223" s="5" t="s">
        <v>299</v>
      </c>
      <c r="F223" s="5">
        <v>0</v>
      </c>
      <c r="G223" s="5" t="s">
        <v>385</v>
      </c>
    </row>
    <row r="224" spans="1:7" x14ac:dyDescent="0.2">
      <c r="A224" s="5" t="s">
        <v>47</v>
      </c>
      <c r="B224" s="5" t="s">
        <v>467</v>
      </c>
      <c r="C224" s="5" t="s">
        <v>341</v>
      </c>
      <c r="D224" s="5" t="s">
        <v>298</v>
      </c>
      <c r="E224" s="5" t="s">
        <v>299</v>
      </c>
      <c r="F224" s="5">
        <v>42.84</v>
      </c>
      <c r="G224" s="5" t="s">
        <v>129</v>
      </c>
    </row>
    <row r="225" spans="1:7" x14ac:dyDescent="0.2">
      <c r="A225" s="5" t="s">
        <v>47</v>
      </c>
      <c r="B225" s="5" t="s">
        <v>131</v>
      </c>
      <c r="C225" s="5" t="s">
        <v>132</v>
      </c>
      <c r="D225" s="5" t="s">
        <v>298</v>
      </c>
      <c r="E225" s="5" t="s">
        <v>299</v>
      </c>
      <c r="F225" s="5">
        <v>2.84</v>
      </c>
      <c r="G225" s="5" t="s">
        <v>133</v>
      </c>
    </row>
    <row r="226" spans="1:7" x14ac:dyDescent="0.2">
      <c r="A226" s="5" t="s">
        <v>47</v>
      </c>
      <c r="B226" s="5" t="s">
        <v>134</v>
      </c>
      <c r="C226" s="5" t="s">
        <v>135</v>
      </c>
      <c r="D226" s="5" t="s">
        <v>298</v>
      </c>
      <c r="E226" s="5" t="s">
        <v>299</v>
      </c>
      <c r="F226" s="5">
        <v>10.34</v>
      </c>
      <c r="G226" s="5" t="s">
        <v>133</v>
      </c>
    </row>
    <row r="227" spans="1:7" hidden="1" x14ac:dyDescent="0.2">
      <c r="A227" s="69" t="s">
        <v>47</v>
      </c>
      <c r="B227" s="5" t="s">
        <v>136</v>
      </c>
      <c r="C227" s="5" t="s">
        <v>137</v>
      </c>
      <c r="D227" s="5" t="s">
        <v>298</v>
      </c>
      <c r="E227" s="5" t="s">
        <v>299</v>
      </c>
      <c r="F227" s="5">
        <v>0</v>
      </c>
      <c r="G227" s="5" t="s">
        <v>385</v>
      </c>
    </row>
    <row r="228" spans="1:7" x14ac:dyDescent="0.2">
      <c r="A228" s="5" t="s">
        <v>47</v>
      </c>
      <c r="B228" s="5" t="s">
        <v>242</v>
      </c>
      <c r="C228" s="5" t="s">
        <v>243</v>
      </c>
      <c r="D228" s="5" t="s">
        <v>298</v>
      </c>
      <c r="E228" s="5" t="s">
        <v>299</v>
      </c>
      <c r="F228" s="5">
        <v>10.36</v>
      </c>
      <c r="G228" s="5" t="s">
        <v>104</v>
      </c>
    </row>
    <row r="229" spans="1:7" x14ac:dyDescent="0.2">
      <c r="A229" s="5" t="s">
        <v>47</v>
      </c>
      <c r="B229" s="5" t="s">
        <v>130</v>
      </c>
      <c r="C229" s="5" t="s">
        <v>138</v>
      </c>
      <c r="D229" s="5" t="s">
        <v>298</v>
      </c>
      <c r="E229" s="5" t="s">
        <v>299</v>
      </c>
      <c r="F229" s="5">
        <v>51.18</v>
      </c>
      <c r="G229" s="5" t="s">
        <v>19</v>
      </c>
    </row>
    <row r="230" spans="1:7" x14ac:dyDescent="0.2">
      <c r="A230" s="5" t="s">
        <v>47</v>
      </c>
      <c r="B230" s="5" t="s">
        <v>130</v>
      </c>
      <c r="C230" s="5" t="s">
        <v>138</v>
      </c>
      <c r="D230" s="5" t="s">
        <v>298</v>
      </c>
      <c r="E230" s="5" t="s">
        <v>299</v>
      </c>
      <c r="F230" s="5">
        <v>71.45</v>
      </c>
      <c r="G230" s="5" t="s">
        <v>175</v>
      </c>
    </row>
    <row r="231" spans="1:7" x14ac:dyDescent="0.2">
      <c r="A231" s="5" t="s">
        <v>47</v>
      </c>
      <c r="B231" s="5" t="s">
        <v>139</v>
      </c>
      <c r="C231" s="5" t="s">
        <v>140</v>
      </c>
      <c r="D231" s="5" t="s">
        <v>298</v>
      </c>
      <c r="E231" s="5" t="s">
        <v>299</v>
      </c>
      <c r="F231" s="5">
        <v>1.61</v>
      </c>
      <c r="G231" s="5" t="s">
        <v>141</v>
      </c>
    </row>
    <row r="232" spans="1:7" x14ac:dyDescent="0.2">
      <c r="A232" s="5" t="s">
        <v>47</v>
      </c>
      <c r="B232" s="5" t="s">
        <v>142</v>
      </c>
      <c r="C232" s="5" t="s">
        <v>143</v>
      </c>
      <c r="D232" s="5" t="s">
        <v>298</v>
      </c>
      <c r="E232" s="5" t="s">
        <v>299</v>
      </c>
      <c r="F232" s="5">
        <v>0.89</v>
      </c>
      <c r="G232" s="5" t="s">
        <v>244</v>
      </c>
    </row>
    <row r="233" spans="1:7" x14ac:dyDescent="0.2">
      <c r="A233" s="5" t="s">
        <v>47</v>
      </c>
      <c r="B233" s="5" t="s">
        <v>45</v>
      </c>
      <c r="C233" s="5" t="s">
        <v>144</v>
      </c>
      <c r="D233" s="5" t="s">
        <v>298</v>
      </c>
      <c r="E233" s="5" t="s">
        <v>299</v>
      </c>
      <c r="F233" s="5">
        <v>13.5</v>
      </c>
      <c r="G233" s="5" t="s">
        <v>145</v>
      </c>
    </row>
    <row r="234" spans="1:7" x14ac:dyDescent="0.2">
      <c r="A234" s="5" t="s">
        <v>47</v>
      </c>
      <c r="B234" s="5" t="s">
        <v>45</v>
      </c>
      <c r="C234" s="5" t="s">
        <v>144</v>
      </c>
      <c r="D234" s="5" t="s">
        <v>298</v>
      </c>
      <c r="E234" s="5" t="s">
        <v>299</v>
      </c>
      <c r="F234" s="5">
        <v>131.08000000000001</v>
      </c>
      <c r="G234" s="5" t="s">
        <v>146</v>
      </c>
    </row>
    <row r="235" spans="1:7" x14ac:dyDescent="0.2">
      <c r="A235" s="5" t="s">
        <v>47</v>
      </c>
      <c r="B235" s="5" t="s">
        <v>45</v>
      </c>
      <c r="C235" s="5" t="s">
        <v>144</v>
      </c>
      <c r="D235" s="5" t="s">
        <v>298</v>
      </c>
      <c r="E235" s="5" t="s">
        <v>299</v>
      </c>
      <c r="F235" s="5">
        <v>32.42</v>
      </c>
      <c r="G235" s="5" t="s">
        <v>147</v>
      </c>
    </row>
    <row r="236" spans="1:7" x14ac:dyDescent="0.2">
      <c r="A236" s="5" t="s">
        <v>47</v>
      </c>
      <c r="B236" s="5" t="s">
        <v>320</v>
      </c>
      <c r="C236" s="5" t="s">
        <v>321</v>
      </c>
      <c r="D236" s="5" t="s">
        <v>298</v>
      </c>
      <c r="E236" s="5" t="s">
        <v>299</v>
      </c>
      <c r="F236" s="5">
        <v>63.22</v>
      </c>
      <c r="G236" s="5" t="s">
        <v>129</v>
      </c>
    </row>
    <row r="237" spans="1:7" x14ac:dyDescent="0.2">
      <c r="A237" s="5" t="s">
        <v>47</v>
      </c>
      <c r="B237" s="5" t="s">
        <v>148</v>
      </c>
      <c r="C237" s="5" t="s">
        <v>149</v>
      </c>
      <c r="D237" s="5" t="s">
        <v>298</v>
      </c>
      <c r="E237" s="5" t="s">
        <v>299</v>
      </c>
      <c r="F237" s="5">
        <v>13.53</v>
      </c>
      <c r="G237" s="5" t="s">
        <v>121</v>
      </c>
    </row>
    <row r="238" spans="1:7" hidden="1" x14ac:dyDescent="0.2">
      <c r="A238" s="69" t="s">
        <v>47</v>
      </c>
      <c r="B238" s="5" t="s">
        <v>386</v>
      </c>
      <c r="C238" s="5" t="s">
        <v>387</v>
      </c>
      <c r="D238" s="5" t="s">
        <v>298</v>
      </c>
      <c r="E238" s="5" t="s">
        <v>299</v>
      </c>
      <c r="F238" s="5">
        <v>0</v>
      </c>
      <c r="G238" s="5" t="s">
        <v>385</v>
      </c>
    </row>
    <row r="239" spans="1:7" x14ac:dyDescent="0.2">
      <c r="A239" s="5" t="s">
        <v>47</v>
      </c>
      <c r="B239" s="5" t="s">
        <v>150</v>
      </c>
      <c r="C239" s="5" t="s">
        <v>151</v>
      </c>
      <c r="D239" s="5" t="s">
        <v>298</v>
      </c>
      <c r="E239" s="5" t="s">
        <v>299</v>
      </c>
      <c r="F239" s="5">
        <v>702</v>
      </c>
      <c r="G239" s="5" t="s">
        <v>152</v>
      </c>
    </row>
    <row r="240" spans="1:7" x14ac:dyDescent="0.2">
      <c r="A240" s="5" t="s">
        <v>47</v>
      </c>
      <c r="B240" s="5" t="s">
        <v>342</v>
      </c>
      <c r="C240" s="5" t="s">
        <v>343</v>
      </c>
      <c r="D240" s="5" t="s">
        <v>298</v>
      </c>
      <c r="E240" s="5" t="s">
        <v>299</v>
      </c>
      <c r="F240" s="5">
        <v>7.9</v>
      </c>
      <c r="G240" s="5" t="s">
        <v>128</v>
      </c>
    </row>
    <row r="241" spans="1:7" x14ac:dyDescent="0.2">
      <c r="A241" s="5" t="s">
        <v>47</v>
      </c>
      <c r="B241" s="5" t="s">
        <v>153</v>
      </c>
      <c r="C241" s="5" t="s">
        <v>154</v>
      </c>
      <c r="D241" s="5" t="s">
        <v>298</v>
      </c>
      <c r="E241" s="5" t="s">
        <v>299</v>
      </c>
      <c r="F241" s="5">
        <v>0.67</v>
      </c>
      <c r="G241" s="5" t="s">
        <v>155</v>
      </c>
    </row>
    <row r="242" spans="1:7" x14ac:dyDescent="0.2">
      <c r="A242" s="5" t="s">
        <v>47</v>
      </c>
      <c r="B242" s="5" t="s">
        <v>313</v>
      </c>
      <c r="C242" s="5" t="s">
        <v>314</v>
      </c>
      <c r="D242" s="5" t="s">
        <v>298</v>
      </c>
      <c r="E242" s="5" t="s">
        <v>299</v>
      </c>
      <c r="F242" s="5">
        <v>103.86</v>
      </c>
      <c r="G242" s="5" t="s">
        <v>152</v>
      </c>
    </row>
    <row r="243" spans="1:7" x14ac:dyDescent="0.2">
      <c r="A243" s="5" t="s">
        <v>47</v>
      </c>
      <c r="B243" s="5" t="s">
        <v>196</v>
      </c>
      <c r="C243" s="5" t="s">
        <v>197</v>
      </c>
      <c r="D243" s="5" t="s">
        <v>298</v>
      </c>
      <c r="E243" s="5" t="s">
        <v>299</v>
      </c>
      <c r="F243" s="5">
        <v>156.74</v>
      </c>
      <c r="G243" s="5" t="s">
        <v>152</v>
      </c>
    </row>
    <row r="244" spans="1:7" x14ac:dyDescent="0.2">
      <c r="A244" s="5" t="s">
        <v>47</v>
      </c>
      <c r="B244" s="5" t="s">
        <v>41</v>
      </c>
      <c r="C244" s="5" t="s">
        <v>156</v>
      </c>
      <c r="D244" s="5" t="s">
        <v>298</v>
      </c>
      <c r="E244" s="5" t="s">
        <v>299</v>
      </c>
      <c r="F244" s="5">
        <v>1248.6199999999999</v>
      </c>
      <c r="G244" s="5" t="s">
        <v>157</v>
      </c>
    </row>
    <row r="245" spans="1:7" x14ac:dyDescent="0.2">
      <c r="A245" s="5" t="s">
        <v>47</v>
      </c>
      <c r="B245" s="5" t="s">
        <v>158</v>
      </c>
      <c r="C245" s="5" t="s">
        <v>159</v>
      </c>
      <c r="D245" s="5" t="s">
        <v>298</v>
      </c>
      <c r="E245" s="5" t="s">
        <v>299</v>
      </c>
      <c r="F245" s="5">
        <v>110.58</v>
      </c>
      <c r="G245" s="5" t="s">
        <v>152</v>
      </c>
    </row>
    <row r="246" spans="1:7" x14ac:dyDescent="0.2">
      <c r="A246" s="5" t="s">
        <v>47</v>
      </c>
      <c r="B246" s="5" t="s">
        <v>158</v>
      </c>
      <c r="C246" s="5" t="s">
        <v>159</v>
      </c>
      <c r="D246" s="5" t="s">
        <v>298</v>
      </c>
      <c r="E246" s="5" t="s">
        <v>299</v>
      </c>
      <c r="F246" s="5">
        <v>215.68</v>
      </c>
      <c r="G246" s="5" t="s">
        <v>128</v>
      </c>
    </row>
    <row r="247" spans="1:7" x14ac:dyDescent="0.2">
      <c r="A247" s="5" t="s">
        <v>47</v>
      </c>
      <c r="B247" s="5" t="s">
        <v>322</v>
      </c>
      <c r="C247" s="5" t="s">
        <v>323</v>
      </c>
      <c r="D247" s="5" t="s">
        <v>298</v>
      </c>
      <c r="E247" s="5" t="s">
        <v>299</v>
      </c>
      <c r="F247" s="5">
        <v>6.87</v>
      </c>
      <c r="G247" s="5" t="s">
        <v>129</v>
      </c>
    </row>
    <row r="248" spans="1:7" x14ac:dyDescent="0.2">
      <c r="A248" s="5" t="s">
        <v>47</v>
      </c>
      <c r="B248" s="5" t="s">
        <v>162</v>
      </c>
      <c r="C248" s="5" t="s">
        <v>163</v>
      </c>
      <c r="D248" s="5" t="s">
        <v>298</v>
      </c>
      <c r="E248" s="5" t="s">
        <v>299</v>
      </c>
      <c r="F248" s="5">
        <v>83.48</v>
      </c>
      <c r="G248" s="5" t="s">
        <v>104</v>
      </c>
    </row>
    <row r="249" spans="1:7" x14ac:dyDescent="0.2">
      <c r="A249" s="5" t="s">
        <v>47</v>
      </c>
      <c r="B249" s="5" t="s">
        <v>344</v>
      </c>
      <c r="C249" s="5" t="s">
        <v>345</v>
      </c>
      <c r="D249" s="5" t="s">
        <v>298</v>
      </c>
      <c r="E249" s="5" t="s">
        <v>299</v>
      </c>
      <c r="F249" s="5">
        <v>0.06</v>
      </c>
      <c r="G249" s="5" t="s">
        <v>241</v>
      </c>
    </row>
    <row r="250" spans="1:7" x14ac:dyDescent="0.2">
      <c r="A250" s="5" t="s">
        <v>47</v>
      </c>
      <c r="B250" s="5" t="s">
        <v>247</v>
      </c>
      <c r="C250" s="5" t="s">
        <v>248</v>
      </c>
      <c r="D250" s="5" t="s">
        <v>298</v>
      </c>
      <c r="E250" s="5" t="s">
        <v>299</v>
      </c>
      <c r="F250" s="5">
        <v>0.75</v>
      </c>
      <c r="G250" s="5" t="s">
        <v>240</v>
      </c>
    </row>
    <row r="251" spans="1:7" x14ac:dyDescent="0.2">
      <c r="A251" s="5" t="s">
        <v>47</v>
      </c>
      <c r="B251" s="5" t="s">
        <v>166</v>
      </c>
      <c r="C251" s="5" t="s">
        <v>167</v>
      </c>
      <c r="D251" s="5" t="s">
        <v>298</v>
      </c>
      <c r="E251" s="5" t="s">
        <v>299</v>
      </c>
      <c r="F251" s="5">
        <v>96.65</v>
      </c>
      <c r="G251" s="5" t="s">
        <v>23</v>
      </c>
    </row>
    <row r="252" spans="1:7" x14ac:dyDescent="0.2">
      <c r="A252" s="5" t="s">
        <v>47</v>
      </c>
      <c r="B252" s="5" t="s">
        <v>136</v>
      </c>
      <c r="C252" s="5" t="s">
        <v>310</v>
      </c>
      <c r="D252" s="5" t="s">
        <v>298</v>
      </c>
      <c r="E252" s="5" t="s">
        <v>299</v>
      </c>
      <c r="F252" s="5">
        <v>2.6</v>
      </c>
      <c r="G252" s="5" t="s">
        <v>128</v>
      </c>
    </row>
    <row r="253" spans="1:7" x14ac:dyDescent="0.2">
      <c r="A253" s="5" t="s">
        <v>47</v>
      </c>
      <c r="B253" s="5" t="s">
        <v>136</v>
      </c>
      <c r="C253" s="5" t="s">
        <v>310</v>
      </c>
      <c r="D253" s="5" t="s">
        <v>298</v>
      </c>
      <c r="E253" s="5" t="s">
        <v>299</v>
      </c>
      <c r="F253" s="5">
        <v>5.75</v>
      </c>
      <c r="G253" s="5" t="s">
        <v>101</v>
      </c>
    </row>
    <row r="254" spans="1:7" x14ac:dyDescent="0.2">
      <c r="A254" s="5" t="s">
        <v>47</v>
      </c>
      <c r="B254" s="5" t="s">
        <v>136</v>
      </c>
      <c r="C254" s="45" t="s">
        <v>310</v>
      </c>
      <c r="D254" s="5" t="s">
        <v>298</v>
      </c>
      <c r="E254" s="5" t="s">
        <v>299</v>
      </c>
      <c r="F254" s="5">
        <v>3.58</v>
      </c>
      <c r="G254" s="5" t="s">
        <v>145</v>
      </c>
    </row>
    <row r="255" spans="1:7" x14ac:dyDescent="0.2">
      <c r="A255" s="5" t="s">
        <v>47</v>
      </c>
      <c r="B255" s="5" t="s">
        <v>107</v>
      </c>
      <c r="C255" s="5" t="s">
        <v>168</v>
      </c>
      <c r="D255" s="5" t="s">
        <v>298</v>
      </c>
      <c r="E255" s="5" t="s">
        <v>299</v>
      </c>
      <c r="F255" s="5">
        <v>6.86</v>
      </c>
      <c r="G255" s="5" t="s">
        <v>38</v>
      </c>
    </row>
    <row r="256" spans="1:7" x14ac:dyDescent="0.2">
      <c r="A256" s="5" t="s">
        <v>47</v>
      </c>
      <c r="B256" s="5" t="s">
        <v>446</v>
      </c>
      <c r="C256" s="5" t="s">
        <v>325</v>
      </c>
      <c r="D256" s="5" t="s">
        <v>298</v>
      </c>
      <c r="E256" s="5" t="s">
        <v>299</v>
      </c>
      <c r="F256" s="5">
        <v>10.82</v>
      </c>
      <c r="G256" s="5" t="s">
        <v>129</v>
      </c>
    </row>
    <row r="257" spans="1:7" x14ac:dyDescent="0.2">
      <c r="A257" s="5" t="s">
        <v>47</v>
      </c>
      <c r="B257" s="5" t="s">
        <v>446</v>
      </c>
      <c r="C257" s="5" t="s">
        <v>325</v>
      </c>
      <c r="D257" s="5" t="s">
        <v>298</v>
      </c>
      <c r="E257" s="5" t="s">
        <v>299</v>
      </c>
      <c r="F257" s="5">
        <v>18.18</v>
      </c>
      <c r="G257" s="5" t="s">
        <v>129</v>
      </c>
    </row>
    <row r="258" spans="1:7" x14ac:dyDescent="0.2">
      <c r="A258" s="5" t="s">
        <v>47</v>
      </c>
      <c r="B258" s="5" t="s">
        <v>75</v>
      </c>
      <c r="C258" s="5" t="s">
        <v>169</v>
      </c>
      <c r="D258" s="5" t="s">
        <v>298</v>
      </c>
      <c r="E258" s="5" t="s">
        <v>299</v>
      </c>
      <c r="F258" s="5">
        <v>1.37</v>
      </c>
      <c r="G258" s="5" t="s">
        <v>350</v>
      </c>
    </row>
    <row r="259" spans="1:7" hidden="1" x14ac:dyDescent="0.2">
      <c r="A259" s="69" t="s">
        <v>47</v>
      </c>
      <c r="B259" s="5" t="s">
        <v>388</v>
      </c>
      <c r="C259" s="5" t="s">
        <v>389</v>
      </c>
      <c r="D259" s="5" t="s">
        <v>298</v>
      </c>
      <c r="E259" s="5" t="s">
        <v>299</v>
      </c>
      <c r="F259" s="5">
        <v>0</v>
      </c>
      <c r="G259" s="5" t="s">
        <v>385</v>
      </c>
    </row>
    <row r="260" spans="1:7" hidden="1" x14ac:dyDescent="0.2">
      <c r="A260" s="5" t="s">
        <v>47</v>
      </c>
      <c r="B260" s="5" t="s">
        <v>382</v>
      </c>
      <c r="C260" s="5" t="s">
        <v>174</v>
      </c>
      <c r="D260" s="5" t="s">
        <v>298</v>
      </c>
      <c r="E260" s="5" t="s">
        <v>299</v>
      </c>
      <c r="F260" s="5">
        <v>0</v>
      </c>
      <c r="G260" s="5" t="s">
        <v>385</v>
      </c>
    </row>
    <row r="261" spans="1:7" ht="25.5" hidden="1" x14ac:dyDescent="0.2">
      <c r="A261" s="5" t="s">
        <v>47</v>
      </c>
      <c r="B261" s="5" t="s">
        <v>390</v>
      </c>
      <c r="C261" s="45" t="s">
        <v>393</v>
      </c>
      <c r="D261" s="5" t="s">
        <v>298</v>
      </c>
      <c r="E261" s="5" t="s">
        <v>299</v>
      </c>
      <c r="F261" s="5">
        <v>0</v>
      </c>
      <c r="G261" s="5" t="s">
        <v>385</v>
      </c>
    </row>
    <row r="262" spans="1:7" hidden="1" x14ac:dyDescent="0.2">
      <c r="A262" s="5" t="s">
        <v>47</v>
      </c>
      <c r="B262" s="5" t="s">
        <v>390</v>
      </c>
      <c r="C262" s="5" t="s">
        <v>394</v>
      </c>
      <c r="D262" s="5" t="s">
        <v>298</v>
      </c>
      <c r="E262" s="5" t="s">
        <v>299</v>
      </c>
      <c r="F262" s="5">
        <v>0</v>
      </c>
      <c r="G262" s="5" t="s">
        <v>385</v>
      </c>
    </row>
    <row r="263" spans="1:7" hidden="1" x14ac:dyDescent="0.2">
      <c r="A263" s="5" t="s">
        <v>47</v>
      </c>
      <c r="B263" s="5" t="s">
        <v>390</v>
      </c>
      <c r="C263" s="5" t="s">
        <v>396</v>
      </c>
      <c r="D263" s="5" t="s">
        <v>298</v>
      </c>
      <c r="E263" s="5" t="s">
        <v>299</v>
      </c>
      <c r="F263" s="5">
        <v>0</v>
      </c>
      <c r="G263" s="5" t="s">
        <v>385</v>
      </c>
    </row>
    <row r="264" spans="1:7" hidden="1" x14ac:dyDescent="0.2">
      <c r="A264" s="5" t="s">
        <v>47</v>
      </c>
      <c r="B264" s="5" t="s">
        <v>390</v>
      </c>
      <c r="C264" s="5" t="s">
        <v>447</v>
      </c>
      <c r="D264" s="5" t="s">
        <v>298</v>
      </c>
      <c r="E264" s="5" t="s">
        <v>299</v>
      </c>
      <c r="F264" s="5">
        <v>0</v>
      </c>
      <c r="G264" s="5" t="s">
        <v>385</v>
      </c>
    </row>
    <row r="265" spans="1:7" hidden="1" x14ac:dyDescent="0.2">
      <c r="A265" s="5" t="s">
        <v>47</v>
      </c>
      <c r="B265" s="5" t="s">
        <v>390</v>
      </c>
      <c r="C265" s="5" t="s">
        <v>399</v>
      </c>
      <c r="D265" s="5" t="s">
        <v>298</v>
      </c>
      <c r="E265" s="5" t="s">
        <v>299</v>
      </c>
      <c r="F265" s="5">
        <v>0</v>
      </c>
      <c r="G265" s="5" t="s">
        <v>385</v>
      </c>
    </row>
    <row r="266" spans="1:7" hidden="1" x14ac:dyDescent="0.2">
      <c r="A266" s="5" t="s">
        <v>47</v>
      </c>
      <c r="B266" s="5" t="s">
        <v>390</v>
      </c>
      <c r="C266" s="5" t="s">
        <v>401</v>
      </c>
      <c r="D266" s="5" t="s">
        <v>298</v>
      </c>
      <c r="E266" s="5" t="s">
        <v>299</v>
      </c>
      <c r="F266" s="5">
        <v>0</v>
      </c>
      <c r="G266" s="5" t="s">
        <v>385</v>
      </c>
    </row>
    <row r="267" spans="1:7" ht="25.5" hidden="1" x14ac:dyDescent="0.2">
      <c r="A267" s="5" t="s">
        <v>47</v>
      </c>
      <c r="B267" s="5" t="s">
        <v>403</v>
      </c>
      <c r="C267" s="45" t="s">
        <v>404</v>
      </c>
      <c r="D267" s="5" t="s">
        <v>298</v>
      </c>
      <c r="E267" s="5" t="s">
        <v>299</v>
      </c>
      <c r="F267" s="5">
        <v>0</v>
      </c>
      <c r="G267" s="5" t="s">
        <v>385</v>
      </c>
    </row>
    <row r="268" spans="1:7" hidden="1" x14ac:dyDescent="0.2">
      <c r="A268" s="5" t="s">
        <v>47</v>
      </c>
      <c r="B268" s="5" t="s">
        <v>403</v>
      </c>
      <c r="C268" s="5" t="s">
        <v>405</v>
      </c>
      <c r="D268" s="5" t="s">
        <v>298</v>
      </c>
      <c r="E268" s="5" t="s">
        <v>299</v>
      </c>
      <c r="F268" s="5">
        <v>0</v>
      </c>
      <c r="G268" s="5" t="s">
        <v>385</v>
      </c>
    </row>
    <row r="269" spans="1:7" hidden="1" x14ac:dyDescent="0.2">
      <c r="A269" s="5" t="s">
        <v>47</v>
      </c>
      <c r="B269" s="5" t="s">
        <v>403</v>
      </c>
      <c r="C269" s="5" t="s">
        <v>407</v>
      </c>
      <c r="D269" s="5" t="s">
        <v>298</v>
      </c>
      <c r="E269" s="5" t="s">
        <v>299</v>
      </c>
      <c r="F269" s="5">
        <v>0</v>
      </c>
      <c r="G269" s="5" t="s">
        <v>385</v>
      </c>
    </row>
    <row r="270" spans="1:7" hidden="1" x14ac:dyDescent="0.2">
      <c r="A270" s="5" t="s">
        <v>47</v>
      </c>
      <c r="B270" s="5" t="s">
        <v>403</v>
      </c>
      <c r="C270" s="5" t="s">
        <v>255</v>
      </c>
      <c r="D270" s="5" t="s">
        <v>298</v>
      </c>
      <c r="E270" s="5" t="s">
        <v>299</v>
      </c>
      <c r="F270" s="5">
        <v>0</v>
      </c>
      <c r="G270" s="5" t="s">
        <v>385</v>
      </c>
    </row>
    <row r="271" spans="1:7" hidden="1" x14ac:dyDescent="0.2">
      <c r="A271" s="5" t="s">
        <v>47</v>
      </c>
      <c r="B271" s="5" t="s">
        <v>403</v>
      </c>
      <c r="C271" s="5" t="s">
        <v>408</v>
      </c>
      <c r="D271" s="5" t="s">
        <v>298</v>
      </c>
      <c r="E271" s="5" t="s">
        <v>299</v>
      </c>
      <c r="F271" s="5">
        <v>0</v>
      </c>
      <c r="G271" s="5" t="s">
        <v>385</v>
      </c>
    </row>
    <row r="272" spans="1:7" hidden="1" x14ac:dyDescent="0.2">
      <c r="A272" s="5" t="s">
        <v>47</v>
      </c>
      <c r="B272" s="5" t="s">
        <v>403</v>
      </c>
      <c r="C272" s="5" t="s">
        <v>409</v>
      </c>
      <c r="D272" s="5" t="s">
        <v>298</v>
      </c>
      <c r="E272" s="5" t="s">
        <v>299</v>
      </c>
      <c r="F272" s="5">
        <v>0</v>
      </c>
      <c r="G272" s="5" t="s">
        <v>385</v>
      </c>
    </row>
    <row r="273" spans="1:7" hidden="1" x14ac:dyDescent="0.2">
      <c r="A273" s="5" t="s">
        <v>47</v>
      </c>
      <c r="B273" s="5" t="s">
        <v>176</v>
      </c>
      <c r="C273" s="5" t="s">
        <v>177</v>
      </c>
      <c r="D273" s="5" t="s">
        <v>298</v>
      </c>
      <c r="E273" s="5" t="s">
        <v>299</v>
      </c>
      <c r="F273" s="5">
        <v>0</v>
      </c>
      <c r="G273" s="5" t="s">
        <v>385</v>
      </c>
    </row>
    <row r="274" spans="1:7" hidden="1" x14ac:dyDescent="0.2">
      <c r="A274" s="5" t="s">
        <v>47</v>
      </c>
      <c r="B274" s="5" t="s">
        <v>411</v>
      </c>
      <c r="C274" s="5" t="s">
        <v>412</v>
      </c>
      <c r="D274" s="5" t="s">
        <v>298</v>
      </c>
      <c r="E274" s="5" t="s">
        <v>299</v>
      </c>
      <c r="F274" s="5">
        <v>0</v>
      </c>
      <c r="G274" s="5" t="s">
        <v>385</v>
      </c>
    </row>
    <row r="275" spans="1:7" hidden="1" x14ac:dyDescent="0.2">
      <c r="A275" s="5" t="s">
        <v>47</v>
      </c>
      <c r="B275" s="5" t="s">
        <v>413</v>
      </c>
      <c r="C275" s="5" t="s">
        <v>414</v>
      </c>
      <c r="D275" s="5" t="s">
        <v>298</v>
      </c>
      <c r="E275" s="5" t="s">
        <v>299</v>
      </c>
      <c r="F275" s="5">
        <v>0</v>
      </c>
      <c r="G275" s="5" t="s">
        <v>385</v>
      </c>
    </row>
    <row r="276" spans="1:7" hidden="1" x14ac:dyDescent="0.2">
      <c r="A276" s="5" t="s">
        <v>47</v>
      </c>
      <c r="B276" s="5" t="s">
        <v>196</v>
      </c>
      <c r="C276" s="5" t="s">
        <v>197</v>
      </c>
      <c r="D276" s="5" t="s">
        <v>298</v>
      </c>
      <c r="E276" s="5" t="s">
        <v>299</v>
      </c>
      <c r="F276" s="5">
        <v>0</v>
      </c>
      <c r="G276" s="5" t="s">
        <v>385</v>
      </c>
    </row>
    <row r="277" spans="1:7" hidden="1" x14ac:dyDescent="0.2">
      <c r="A277" s="5" t="s">
        <v>47</v>
      </c>
      <c r="B277" s="5" t="s">
        <v>204</v>
      </c>
      <c r="C277" s="5" t="s">
        <v>205</v>
      </c>
      <c r="D277" s="5" t="s">
        <v>298</v>
      </c>
      <c r="E277" s="5" t="s">
        <v>299</v>
      </c>
      <c r="F277" s="5">
        <v>0</v>
      </c>
      <c r="G277" s="5" t="s">
        <v>385</v>
      </c>
    </row>
    <row r="278" spans="1:7" hidden="1" x14ac:dyDescent="0.2">
      <c r="A278" s="5" t="s">
        <v>47</v>
      </c>
      <c r="B278" s="5" t="s">
        <v>249</v>
      </c>
      <c r="C278" s="5" t="s">
        <v>250</v>
      </c>
      <c r="D278" s="5" t="s">
        <v>298</v>
      </c>
      <c r="E278" s="5" t="s">
        <v>299</v>
      </c>
      <c r="F278" s="5">
        <v>0</v>
      </c>
      <c r="G278" s="5" t="s">
        <v>385</v>
      </c>
    </row>
    <row r="279" spans="1:7" hidden="1" x14ac:dyDescent="0.2">
      <c r="A279" s="5" t="s">
        <v>47</v>
      </c>
      <c r="B279" s="5" t="s">
        <v>164</v>
      </c>
      <c r="C279" s="5" t="s">
        <v>165</v>
      </c>
      <c r="D279" s="5" t="s">
        <v>298</v>
      </c>
      <c r="E279" s="5" t="s">
        <v>299</v>
      </c>
      <c r="F279" s="5">
        <v>0</v>
      </c>
      <c r="G279" s="5" t="s">
        <v>385</v>
      </c>
    </row>
    <row r="280" spans="1:7" hidden="1" x14ac:dyDescent="0.2">
      <c r="A280" s="5" t="s">
        <v>47</v>
      </c>
      <c r="B280" s="5" t="s">
        <v>200</v>
      </c>
      <c r="C280" s="5" t="s">
        <v>201</v>
      </c>
      <c r="D280" s="5" t="s">
        <v>298</v>
      </c>
      <c r="E280" s="5" t="s">
        <v>299</v>
      </c>
      <c r="F280" s="5">
        <v>0</v>
      </c>
      <c r="G280" s="5" t="s">
        <v>385</v>
      </c>
    </row>
    <row r="281" spans="1:7" hidden="1" x14ac:dyDescent="0.2">
      <c r="A281" s="5" t="s">
        <v>47</v>
      </c>
      <c r="B281" s="5" t="s">
        <v>311</v>
      </c>
      <c r="C281" s="5" t="s">
        <v>312</v>
      </c>
      <c r="D281" s="5" t="s">
        <v>298</v>
      </c>
      <c r="E281" s="5" t="s">
        <v>299</v>
      </c>
      <c r="F281" s="5">
        <v>0</v>
      </c>
      <c r="G281" s="5" t="s">
        <v>385</v>
      </c>
    </row>
    <row r="282" spans="1:7" hidden="1" x14ac:dyDescent="0.2">
      <c r="A282" s="5" t="s">
        <v>47</v>
      </c>
      <c r="B282" s="5" t="s">
        <v>191</v>
      </c>
      <c r="C282" s="5" t="s">
        <v>192</v>
      </c>
      <c r="D282" s="5" t="s">
        <v>298</v>
      </c>
      <c r="E282" s="5" t="s">
        <v>299</v>
      </c>
      <c r="F282" s="5">
        <v>0</v>
      </c>
      <c r="G282" s="5" t="s">
        <v>385</v>
      </c>
    </row>
    <row r="283" spans="1:7" x14ac:dyDescent="0.2">
      <c r="A283" s="5" t="s">
        <v>47</v>
      </c>
      <c r="B283" s="5" t="s">
        <v>202</v>
      </c>
      <c r="C283" s="5" t="s">
        <v>203</v>
      </c>
      <c r="D283" s="5" t="s">
        <v>298</v>
      </c>
      <c r="E283" s="5" t="s">
        <v>299</v>
      </c>
      <c r="F283" s="5">
        <v>218.74</v>
      </c>
      <c r="G283" s="5" t="s">
        <v>208</v>
      </c>
    </row>
    <row r="284" spans="1:7" hidden="1" x14ac:dyDescent="0.2">
      <c r="A284" s="69" t="s">
        <v>47</v>
      </c>
      <c r="B284" s="5" t="s">
        <v>206</v>
      </c>
      <c r="C284" s="5" t="s">
        <v>207</v>
      </c>
      <c r="D284" s="5" t="s">
        <v>298</v>
      </c>
      <c r="E284" s="5" t="s">
        <v>299</v>
      </c>
      <c r="F284" s="5">
        <v>0</v>
      </c>
      <c r="G284" s="5" t="s">
        <v>385</v>
      </c>
    </row>
    <row r="285" spans="1:7" hidden="1" x14ac:dyDescent="0.2">
      <c r="A285" s="5" t="s">
        <v>47</v>
      </c>
      <c r="B285" s="5" t="s">
        <v>382</v>
      </c>
      <c r="C285" s="5" t="s">
        <v>417</v>
      </c>
      <c r="D285" s="5" t="s">
        <v>298</v>
      </c>
      <c r="E285" s="5" t="s">
        <v>299</v>
      </c>
      <c r="F285" s="5">
        <v>0</v>
      </c>
      <c r="G285" s="5" t="s">
        <v>385</v>
      </c>
    </row>
    <row r="286" spans="1:7" hidden="1" x14ac:dyDescent="0.2">
      <c r="A286" s="5" t="s">
        <v>47</v>
      </c>
      <c r="B286" s="5" t="s">
        <v>382</v>
      </c>
      <c r="C286" s="5" t="s">
        <v>418</v>
      </c>
      <c r="D286" s="5" t="s">
        <v>298</v>
      </c>
      <c r="E286" s="5" t="s">
        <v>299</v>
      </c>
      <c r="F286" s="5">
        <v>0</v>
      </c>
      <c r="G286" s="5" t="s">
        <v>385</v>
      </c>
    </row>
    <row r="287" spans="1:7" hidden="1" x14ac:dyDescent="0.2">
      <c r="A287" s="5" t="s">
        <v>47</v>
      </c>
      <c r="B287" s="5" t="s">
        <v>382</v>
      </c>
      <c r="C287" s="5" t="s">
        <v>419</v>
      </c>
      <c r="D287" s="5" t="s">
        <v>298</v>
      </c>
      <c r="E287" s="5" t="s">
        <v>299</v>
      </c>
      <c r="F287" s="5">
        <v>0</v>
      </c>
      <c r="G287" s="5" t="s">
        <v>385</v>
      </c>
    </row>
    <row r="288" spans="1:7" hidden="1" x14ac:dyDescent="0.2">
      <c r="A288" s="5" t="s">
        <v>47</v>
      </c>
      <c r="B288" s="5" t="s">
        <v>382</v>
      </c>
      <c r="C288" s="5" t="s">
        <v>420</v>
      </c>
      <c r="D288" s="5" t="s">
        <v>298</v>
      </c>
      <c r="E288" s="5" t="s">
        <v>299</v>
      </c>
      <c r="F288" s="5">
        <v>0</v>
      </c>
      <c r="G288" s="5" t="s">
        <v>385</v>
      </c>
    </row>
    <row r="289" spans="1:7" hidden="1" x14ac:dyDescent="0.2">
      <c r="A289" s="5" t="s">
        <v>47</v>
      </c>
      <c r="B289" s="5" t="s">
        <v>382</v>
      </c>
      <c r="C289" s="5" t="s">
        <v>421</v>
      </c>
      <c r="D289" s="5" t="s">
        <v>298</v>
      </c>
      <c r="E289" s="5" t="s">
        <v>299</v>
      </c>
      <c r="F289" s="5">
        <v>0</v>
      </c>
      <c r="G289" s="5" t="s">
        <v>385</v>
      </c>
    </row>
    <row r="290" spans="1:7" hidden="1" x14ac:dyDescent="0.2">
      <c r="A290" s="5" t="s">
        <v>47</v>
      </c>
      <c r="B290" s="5" t="s">
        <v>382</v>
      </c>
      <c r="C290" s="5" t="s">
        <v>422</v>
      </c>
      <c r="D290" s="5" t="s">
        <v>298</v>
      </c>
      <c r="E290" s="5" t="s">
        <v>299</v>
      </c>
      <c r="F290" s="5">
        <v>0</v>
      </c>
      <c r="G290" s="5" t="s">
        <v>385</v>
      </c>
    </row>
    <row r="291" spans="1:7" hidden="1" x14ac:dyDescent="0.2">
      <c r="A291" s="5" t="s">
        <v>47</v>
      </c>
      <c r="B291" s="5" t="s">
        <v>382</v>
      </c>
      <c r="C291" s="5" t="s">
        <v>423</v>
      </c>
      <c r="D291" s="5" t="s">
        <v>298</v>
      </c>
      <c r="E291" s="5" t="s">
        <v>299</v>
      </c>
      <c r="F291" s="5">
        <v>0</v>
      </c>
      <c r="G291" s="5" t="s">
        <v>385</v>
      </c>
    </row>
    <row r="292" spans="1:7" hidden="1" x14ac:dyDescent="0.2">
      <c r="A292" s="5" t="s">
        <v>47</v>
      </c>
      <c r="B292" s="5" t="s">
        <v>317</v>
      </c>
      <c r="C292" s="5" t="s">
        <v>318</v>
      </c>
      <c r="D292" s="5" t="s">
        <v>298</v>
      </c>
      <c r="E292" s="5" t="s">
        <v>299</v>
      </c>
      <c r="F292" s="5">
        <v>0</v>
      </c>
      <c r="G292" s="5" t="s">
        <v>385</v>
      </c>
    </row>
    <row r="293" spans="1:7" hidden="1" x14ac:dyDescent="0.2">
      <c r="A293" s="5" t="s">
        <v>47</v>
      </c>
      <c r="B293" s="5" t="s">
        <v>424</v>
      </c>
      <c r="C293" s="5" t="s">
        <v>425</v>
      </c>
      <c r="D293" s="5" t="s">
        <v>298</v>
      </c>
      <c r="E293" s="5" t="s">
        <v>299</v>
      </c>
      <c r="F293" s="5">
        <v>0</v>
      </c>
      <c r="G293" s="5" t="s">
        <v>385</v>
      </c>
    </row>
    <row r="294" spans="1:7" hidden="1" x14ac:dyDescent="0.2">
      <c r="A294" s="5" t="s">
        <v>47</v>
      </c>
      <c r="B294" s="5" t="s">
        <v>136</v>
      </c>
      <c r="C294" s="5" t="s">
        <v>188</v>
      </c>
      <c r="D294" s="5" t="s">
        <v>298</v>
      </c>
      <c r="E294" s="5" t="s">
        <v>299</v>
      </c>
      <c r="F294" s="5">
        <v>0</v>
      </c>
      <c r="G294" s="5" t="s">
        <v>385</v>
      </c>
    </row>
    <row r="295" spans="1:7" x14ac:dyDescent="0.2">
      <c r="A295" s="5" t="s">
        <v>47</v>
      </c>
      <c r="B295" s="5" t="s">
        <v>209</v>
      </c>
      <c r="C295" s="5" t="s">
        <v>210</v>
      </c>
      <c r="D295" s="5" t="s">
        <v>298</v>
      </c>
      <c r="E295" s="5" t="s">
        <v>299</v>
      </c>
      <c r="F295" s="5">
        <v>20.99</v>
      </c>
      <c r="G295" s="5" t="s">
        <v>208</v>
      </c>
    </row>
    <row r="296" spans="1:7" hidden="1" x14ac:dyDescent="0.2">
      <c r="A296" s="69" t="s">
        <v>47</v>
      </c>
      <c r="B296" s="5" t="s">
        <v>426</v>
      </c>
      <c r="C296" s="5" t="s">
        <v>427</v>
      </c>
      <c r="D296" s="5" t="s">
        <v>298</v>
      </c>
      <c r="E296" s="5" t="s">
        <v>299</v>
      </c>
      <c r="F296" s="5">
        <v>0</v>
      </c>
      <c r="G296" s="5" t="s">
        <v>385</v>
      </c>
    </row>
    <row r="297" spans="1:7" hidden="1" x14ac:dyDescent="0.2">
      <c r="A297" s="5" t="s">
        <v>47</v>
      </c>
      <c r="B297" s="5" t="s">
        <v>390</v>
      </c>
      <c r="C297" s="5" t="s">
        <v>428</v>
      </c>
      <c r="D297" s="5" t="s">
        <v>298</v>
      </c>
      <c r="E297" s="5" t="s">
        <v>299</v>
      </c>
      <c r="F297" s="5">
        <v>0</v>
      </c>
      <c r="G297" s="5" t="s">
        <v>385</v>
      </c>
    </row>
    <row r="298" spans="1:7" x14ac:dyDescent="0.2">
      <c r="A298" s="5" t="s">
        <v>47</v>
      </c>
      <c r="B298" s="5" t="s">
        <v>390</v>
      </c>
      <c r="C298" s="5" t="s">
        <v>496</v>
      </c>
      <c r="D298" s="5" t="s">
        <v>298</v>
      </c>
      <c r="E298" s="5" t="s">
        <v>299</v>
      </c>
      <c r="F298" s="5">
        <v>80.06</v>
      </c>
      <c r="G298" s="5" t="s">
        <v>102</v>
      </c>
    </row>
    <row r="299" spans="1:7" hidden="1" x14ac:dyDescent="0.2">
      <c r="A299" s="69" t="s">
        <v>47</v>
      </c>
      <c r="B299" s="5" t="s">
        <v>403</v>
      </c>
      <c r="C299" s="5" t="s">
        <v>195</v>
      </c>
      <c r="D299" s="5" t="s">
        <v>298</v>
      </c>
      <c r="E299" s="5" t="s">
        <v>299</v>
      </c>
      <c r="F299" s="5">
        <v>0</v>
      </c>
      <c r="G299" s="5" t="s">
        <v>385</v>
      </c>
    </row>
    <row r="300" spans="1:7" hidden="1" x14ac:dyDescent="0.2">
      <c r="A300" s="5" t="s">
        <v>47</v>
      </c>
      <c r="B300" s="5" t="s">
        <v>429</v>
      </c>
      <c r="C300" s="5" t="s">
        <v>430</v>
      </c>
      <c r="D300" s="5" t="s">
        <v>298</v>
      </c>
      <c r="E300" s="5" t="s">
        <v>299</v>
      </c>
      <c r="F300" s="5">
        <v>0</v>
      </c>
      <c r="G300" s="5" t="s">
        <v>385</v>
      </c>
    </row>
    <row r="301" spans="1:7" hidden="1" x14ac:dyDescent="0.2">
      <c r="A301" s="5" t="s">
        <v>47</v>
      </c>
      <c r="B301" s="5" t="s">
        <v>429</v>
      </c>
      <c r="C301" s="5" t="s">
        <v>430</v>
      </c>
      <c r="D301" s="5" t="s">
        <v>298</v>
      </c>
      <c r="E301" s="5" t="s">
        <v>299</v>
      </c>
      <c r="F301" s="5">
        <v>0</v>
      </c>
      <c r="G301" s="5" t="s">
        <v>385</v>
      </c>
    </row>
    <row r="302" spans="1:7" hidden="1" x14ac:dyDescent="0.2">
      <c r="A302" s="5" t="s">
        <v>47</v>
      </c>
      <c r="B302" s="5" t="s">
        <v>189</v>
      </c>
      <c r="C302" s="5" t="s">
        <v>190</v>
      </c>
      <c r="D302" s="5" t="s">
        <v>298</v>
      </c>
      <c r="E302" s="5" t="s">
        <v>299</v>
      </c>
      <c r="F302" s="5">
        <v>0</v>
      </c>
      <c r="G302" s="5" t="s">
        <v>385</v>
      </c>
    </row>
    <row r="303" spans="1:7" x14ac:dyDescent="0.2">
      <c r="A303" s="5" t="s">
        <v>47</v>
      </c>
      <c r="B303" s="5" t="s">
        <v>176</v>
      </c>
      <c r="C303" s="5" t="s">
        <v>177</v>
      </c>
      <c r="D303" s="5" t="s">
        <v>298</v>
      </c>
      <c r="E303" s="5" t="s">
        <v>299</v>
      </c>
      <c r="F303" s="5">
        <v>42.88</v>
      </c>
      <c r="G303" s="5" t="s">
        <v>103</v>
      </c>
    </row>
    <row r="304" spans="1:7" hidden="1" x14ac:dyDescent="0.2">
      <c r="A304" s="69" t="s">
        <v>47</v>
      </c>
      <c r="B304" s="5" t="s">
        <v>431</v>
      </c>
      <c r="C304" s="5" t="s">
        <v>432</v>
      </c>
      <c r="D304" s="5" t="s">
        <v>298</v>
      </c>
      <c r="E304" s="5" t="s">
        <v>299</v>
      </c>
      <c r="F304" s="5">
        <v>0</v>
      </c>
      <c r="G304" s="5" t="s">
        <v>385</v>
      </c>
    </row>
    <row r="305" spans="1:7" x14ac:dyDescent="0.2">
      <c r="A305" s="5" t="s">
        <v>47</v>
      </c>
      <c r="B305" s="5" t="s">
        <v>150</v>
      </c>
      <c r="C305" s="5" t="s">
        <v>151</v>
      </c>
      <c r="D305" s="5" t="s">
        <v>298</v>
      </c>
      <c r="E305" s="5" t="s">
        <v>299</v>
      </c>
      <c r="F305" s="5">
        <v>250.7</v>
      </c>
      <c r="G305" s="5" t="s">
        <v>7</v>
      </c>
    </row>
    <row r="306" spans="1:7" hidden="1" x14ac:dyDescent="0.2">
      <c r="A306" s="69" t="s">
        <v>47</v>
      </c>
      <c r="B306" s="5" t="s">
        <v>326</v>
      </c>
      <c r="C306" s="5" t="s">
        <v>327</v>
      </c>
      <c r="D306" s="5" t="s">
        <v>298</v>
      </c>
      <c r="E306" s="5" t="s">
        <v>299</v>
      </c>
      <c r="F306" s="5">
        <v>0</v>
      </c>
      <c r="G306" s="5" t="s">
        <v>385</v>
      </c>
    </row>
    <row r="307" spans="1:7" x14ac:dyDescent="0.2">
      <c r="A307" s="5" t="s">
        <v>47</v>
      </c>
      <c r="B307" s="5" t="s">
        <v>448</v>
      </c>
      <c r="C307" s="5" t="s">
        <v>449</v>
      </c>
      <c r="D307" s="5" t="s">
        <v>298</v>
      </c>
      <c r="E307" s="5" t="s">
        <v>299</v>
      </c>
      <c r="F307" s="5">
        <v>10.7</v>
      </c>
      <c r="G307" s="5" t="s">
        <v>7</v>
      </c>
    </row>
    <row r="308" spans="1:7" hidden="1" x14ac:dyDescent="0.2">
      <c r="A308" s="69" t="s">
        <v>47</v>
      </c>
      <c r="B308" s="5" t="s">
        <v>230</v>
      </c>
      <c r="C308" s="5" t="s">
        <v>231</v>
      </c>
      <c r="D308" s="5" t="s">
        <v>298</v>
      </c>
      <c r="E308" s="5" t="s">
        <v>299</v>
      </c>
      <c r="F308" s="5">
        <v>0</v>
      </c>
      <c r="G308" s="5" t="s">
        <v>385</v>
      </c>
    </row>
    <row r="309" spans="1:7" x14ac:dyDescent="0.2">
      <c r="A309" s="5" t="s">
        <v>47</v>
      </c>
      <c r="B309" s="5" t="s">
        <v>153</v>
      </c>
      <c r="C309" s="5" t="s">
        <v>154</v>
      </c>
      <c r="D309" s="5" t="s">
        <v>298</v>
      </c>
      <c r="E309" s="5" t="s">
        <v>299</v>
      </c>
      <c r="F309" s="5">
        <v>35.58</v>
      </c>
      <c r="G309" s="5" t="s">
        <v>155</v>
      </c>
    </row>
    <row r="310" spans="1:7" x14ac:dyDescent="0.2">
      <c r="A310" s="5" t="s">
        <v>47</v>
      </c>
      <c r="B310" s="5" t="s">
        <v>313</v>
      </c>
      <c r="C310" s="5" t="s">
        <v>314</v>
      </c>
      <c r="D310" s="5" t="s">
        <v>298</v>
      </c>
      <c r="E310" s="5" t="s">
        <v>299</v>
      </c>
      <c r="F310" s="5">
        <v>195.57</v>
      </c>
      <c r="G310" s="5" t="s">
        <v>26</v>
      </c>
    </row>
    <row r="311" spans="1:7" hidden="1" x14ac:dyDescent="0.2">
      <c r="A311" s="69" t="s">
        <v>47</v>
      </c>
      <c r="B311" s="5" t="s">
        <v>441</v>
      </c>
      <c r="C311" s="5" t="s">
        <v>442</v>
      </c>
      <c r="D311" s="5" t="s">
        <v>298</v>
      </c>
      <c r="E311" s="5" t="s">
        <v>299</v>
      </c>
      <c r="F311" s="5">
        <v>0</v>
      </c>
      <c r="G311" s="5" t="s">
        <v>385</v>
      </c>
    </row>
    <row r="312" spans="1:7" hidden="1" x14ac:dyDescent="0.2">
      <c r="A312" s="5" t="s">
        <v>47</v>
      </c>
      <c r="B312" s="5" t="s">
        <v>198</v>
      </c>
      <c r="C312" s="5" t="s">
        <v>199</v>
      </c>
      <c r="D312" s="5" t="s">
        <v>298</v>
      </c>
      <c r="E312" s="5" t="s">
        <v>299</v>
      </c>
      <c r="F312" s="5">
        <v>0</v>
      </c>
      <c r="G312" s="5" t="s">
        <v>385</v>
      </c>
    </row>
    <row r="313" spans="1:7" x14ac:dyDescent="0.2">
      <c r="A313" s="5" t="s">
        <v>47</v>
      </c>
      <c r="B313" s="5" t="s">
        <v>196</v>
      </c>
      <c r="C313" s="5" t="s">
        <v>197</v>
      </c>
      <c r="D313" s="5" t="s">
        <v>298</v>
      </c>
      <c r="E313" s="5" t="s">
        <v>299</v>
      </c>
      <c r="F313" s="5">
        <v>83.99</v>
      </c>
      <c r="G313" s="5" t="s">
        <v>7</v>
      </c>
    </row>
    <row r="314" spans="1:7" x14ac:dyDescent="0.2">
      <c r="A314" s="5" t="s">
        <v>47</v>
      </c>
      <c r="B314" s="5" t="s">
        <v>196</v>
      </c>
      <c r="C314" s="5" t="s">
        <v>197</v>
      </c>
      <c r="D314" s="5" t="s">
        <v>298</v>
      </c>
      <c r="E314" s="5" t="s">
        <v>299</v>
      </c>
      <c r="F314" s="5">
        <v>178.17</v>
      </c>
      <c r="G314" s="5" t="s">
        <v>7</v>
      </c>
    </row>
    <row r="315" spans="1:7" x14ac:dyDescent="0.2">
      <c r="A315" s="5" t="s">
        <v>47</v>
      </c>
      <c r="B315" s="5" t="s">
        <v>346</v>
      </c>
      <c r="C315" s="5" t="s">
        <v>347</v>
      </c>
      <c r="D315" s="5" t="s">
        <v>298</v>
      </c>
      <c r="E315" s="5" t="s">
        <v>299</v>
      </c>
      <c r="F315" s="5">
        <v>18.690000000000001</v>
      </c>
      <c r="G315" s="5" t="s">
        <v>103</v>
      </c>
    </row>
    <row r="316" spans="1:7" hidden="1" x14ac:dyDescent="0.2">
      <c r="A316" s="69" t="s">
        <v>47</v>
      </c>
      <c r="B316" s="5" t="s">
        <v>433</v>
      </c>
      <c r="C316" s="5" t="s">
        <v>434</v>
      </c>
      <c r="D316" s="5" t="s">
        <v>298</v>
      </c>
      <c r="E316" s="5" t="s">
        <v>299</v>
      </c>
      <c r="F316" s="5">
        <v>0</v>
      </c>
      <c r="G316" s="5" t="s">
        <v>385</v>
      </c>
    </row>
    <row r="317" spans="1:7" x14ac:dyDescent="0.2">
      <c r="A317" s="5" t="s">
        <v>47</v>
      </c>
      <c r="B317" s="5" t="s">
        <v>204</v>
      </c>
      <c r="C317" s="5" t="s">
        <v>205</v>
      </c>
      <c r="D317" s="5" t="s">
        <v>298</v>
      </c>
      <c r="E317" s="5" t="s">
        <v>299</v>
      </c>
      <c r="F317" s="5">
        <v>37.89</v>
      </c>
      <c r="G317" s="5" t="s">
        <v>208</v>
      </c>
    </row>
    <row r="318" spans="1:7" hidden="1" x14ac:dyDescent="0.2">
      <c r="A318" s="69" t="s">
        <v>47</v>
      </c>
      <c r="B318" s="5" t="s">
        <v>435</v>
      </c>
      <c r="C318" s="5" t="s">
        <v>436</v>
      </c>
      <c r="D318" s="5" t="s">
        <v>298</v>
      </c>
      <c r="E318" s="5" t="s">
        <v>299</v>
      </c>
      <c r="F318" s="5">
        <v>0</v>
      </c>
      <c r="G318" s="5" t="s">
        <v>385</v>
      </c>
    </row>
    <row r="319" spans="1:7" hidden="1" x14ac:dyDescent="0.2">
      <c r="A319" s="5" t="s">
        <v>47</v>
      </c>
      <c r="B319" s="5" t="s">
        <v>437</v>
      </c>
      <c r="C319" s="5" t="s">
        <v>438</v>
      </c>
      <c r="D319" s="5" t="s">
        <v>298</v>
      </c>
      <c r="E319" s="5" t="s">
        <v>299</v>
      </c>
      <c r="F319" s="5">
        <v>0</v>
      </c>
      <c r="G319" s="5" t="s">
        <v>385</v>
      </c>
    </row>
    <row r="320" spans="1:7" hidden="1" x14ac:dyDescent="0.2">
      <c r="A320" s="5" t="s">
        <v>47</v>
      </c>
      <c r="B320" s="5" t="s">
        <v>315</v>
      </c>
      <c r="C320" s="5" t="s">
        <v>316</v>
      </c>
      <c r="D320" s="5" t="s">
        <v>298</v>
      </c>
      <c r="E320" s="5" t="s">
        <v>299</v>
      </c>
      <c r="F320" s="5">
        <v>0</v>
      </c>
      <c r="G320" s="5" t="s">
        <v>385</v>
      </c>
    </row>
    <row r="321" spans="1:7" hidden="1" x14ac:dyDescent="0.2">
      <c r="A321" s="5" t="s">
        <v>47</v>
      </c>
      <c r="B321" s="5" t="s">
        <v>162</v>
      </c>
      <c r="C321" s="5" t="s">
        <v>163</v>
      </c>
      <c r="D321" s="5" t="s">
        <v>298</v>
      </c>
      <c r="E321" s="5" t="s">
        <v>299</v>
      </c>
      <c r="F321" s="5">
        <v>0</v>
      </c>
      <c r="G321" s="5" t="s">
        <v>385</v>
      </c>
    </row>
    <row r="322" spans="1:7" hidden="1" x14ac:dyDescent="0.2">
      <c r="A322" s="5" t="s">
        <v>47</v>
      </c>
      <c r="B322" s="5" t="s">
        <v>450</v>
      </c>
      <c r="C322" s="5" t="s">
        <v>451</v>
      </c>
      <c r="D322" s="5" t="s">
        <v>298</v>
      </c>
      <c r="E322" s="5" t="s">
        <v>299</v>
      </c>
      <c r="F322" s="5">
        <v>0</v>
      </c>
      <c r="G322" s="5" t="s">
        <v>385</v>
      </c>
    </row>
    <row r="323" spans="1:7" x14ac:dyDescent="0.2">
      <c r="A323" s="5" t="s">
        <v>47</v>
      </c>
      <c r="B323" s="5" t="s">
        <v>193</v>
      </c>
      <c r="C323" s="5" t="s">
        <v>194</v>
      </c>
      <c r="D323" s="5" t="s">
        <v>298</v>
      </c>
      <c r="E323" s="5" t="s">
        <v>299</v>
      </c>
      <c r="F323" s="5">
        <v>540</v>
      </c>
      <c r="G323" s="5" t="s">
        <v>104</v>
      </c>
    </row>
    <row r="324" spans="1:7" x14ac:dyDescent="0.2">
      <c r="A324" s="5" t="s">
        <v>47</v>
      </c>
      <c r="B324" s="5" t="s">
        <v>185</v>
      </c>
      <c r="C324" s="5" t="s">
        <v>186</v>
      </c>
      <c r="D324" s="5" t="s">
        <v>298</v>
      </c>
      <c r="E324" s="5" t="s">
        <v>299</v>
      </c>
      <c r="F324" s="5">
        <v>21.08</v>
      </c>
      <c r="G324" s="5" t="s">
        <v>128</v>
      </c>
    </row>
    <row r="325" spans="1:7" hidden="1" x14ac:dyDescent="0.2">
      <c r="A325" s="69" t="s">
        <v>47</v>
      </c>
      <c r="B325" s="5" t="s">
        <v>245</v>
      </c>
      <c r="C325" s="5" t="s">
        <v>246</v>
      </c>
      <c r="D325" s="5" t="s">
        <v>298</v>
      </c>
      <c r="E325" s="5" t="s">
        <v>299</v>
      </c>
      <c r="F325" s="5">
        <v>0</v>
      </c>
      <c r="G325" s="5" t="s">
        <v>385</v>
      </c>
    </row>
    <row r="326" spans="1:7" x14ac:dyDescent="0.2">
      <c r="A326" s="5" t="s">
        <v>47</v>
      </c>
      <c r="B326" s="5" t="s">
        <v>252</v>
      </c>
      <c r="C326" s="5" t="s">
        <v>253</v>
      </c>
      <c r="D326" s="5" t="s">
        <v>298</v>
      </c>
      <c r="E326" s="5" t="s">
        <v>299</v>
      </c>
      <c r="F326" s="5">
        <v>109.2</v>
      </c>
      <c r="G326" s="5" t="s">
        <v>208</v>
      </c>
    </row>
    <row r="327" spans="1:7" hidden="1" x14ac:dyDescent="0.2">
      <c r="A327" s="69" t="s">
        <v>47</v>
      </c>
      <c r="B327" s="5" t="s">
        <v>200</v>
      </c>
      <c r="C327" s="5" t="s">
        <v>201</v>
      </c>
      <c r="D327" s="5" t="s">
        <v>298</v>
      </c>
      <c r="E327" s="5" t="s">
        <v>299</v>
      </c>
      <c r="F327" s="5">
        <v>0</v>
      </c>
      <c r="G327" s="5" t="s">
        <v>385</v>
      </c>
    </row>
    <row r="328" spans="1:7" x14ac:dyDescent="0.2">
      <c r="A328" s="5" t="s">
        <v>47</v>
      </c>
      <c r="B328" s="5" t="s">
        <v>390</v>
      </c>
      <c r="C328" s="5" t="s">
        <v>495</v>
      </c>
      <c r="D328" s="5" t="s">
        <v>298</v>
      </c>
      <c r="E328" s="5" t="s">
        <v>299</v>
      </c>
      <c r="F328" s="5">
        <v>444.67</v>
      </c>
      <c r="G328" s="5" t="s">
        <v>7</v>
      </c>
    </row>
    <row r="329" spans="1:7" x14ac:dyDescent="0.2">
      <c r="A329" s="5" t="s">
        <v>47</v>
      </c>
      <c r="B329" s="5" t="s">
        <v>390</v>
      </c>
      <c r="C329" s="5" t="s">
        <v>495</v>
      </c>
      <c r="D329" s="5" t="s">
        <v>298</v>
      </c>
      <c r="E329" s="5" t="s">
        <v>299</v>
      </c>
      <c r="F329" s="5">
        <v>418.14</v>
      </c>
      <c r="G329" s="5" t="s">
        <v>26</v>
      </c>
    </row>
    <row r="330" spans="1:7" hidden="1" x14ac:dyDescent="0.2">
      <c r="A330" s="69" t="s">
        <v>47</v>
      </c>
      <c r="B330" s="5" t="s">
        <v>390</v>
      </c>
      <c r="C330" s="5" t="s">
        <v>396</v>
      </c>
      <c r="D330" s="5" t="s">
        <v>298</v>
      </c>
      <c r="E330" s="5" t="s">
        <v>299</v>
      </c>
      <c r="F330" s="5">
        <v>0</v>
      </c>
      <c r="G330" s="5" t="s">
        <v>385</v>
      </c>
    </row>
    <row r="331" spans="1:7" hidden="1" x14ac:dyDescent="0.2">
      <c r="A331" s="5" t="s">
        <v>47</v>
      </c>
      <c r="B331" s="5" t="s">
        <v>403</v>
      </c>
      <c r="C331" s="5" t="s">
        <v>439</v>
      </c>
      <c r="D331" s="5" t="s">
        <v>298</v>
      </c>
      <c r="E331" s="5" t="s">
        <v>299</v>
      </c>
      <c r="F331" s="5">
        <v>0</v>
      </c>
      <c r="G331" s="5" t="s">
        <v>385</v>
      </c>
    </row>
    <row r="332" spans="1:7" hidden="1" x14ac:dyDescent="0.2">
      <c r="A332" s="5" t="s">
        <v>47</v>
      </c>
      <c r="B332" s="5" t="s">
        <v>403</v>
      </c>
      <c r="C332" s="5" t="s">
        <v>440</v>
      </c>
      <c r="D332" s="5" t="s">
        <v>298</v>
      </c>
      <c r="E332" s="5" t="s">
        <v>299</v>
      </c>
      <c r="F332" s="5">
        <v>0</v>
      </c>
      <c r="G332" s="5" t="s">
        <v>385</v>
      </c>
    </row>
    <row r="333" spans="1:7" x14ac:dyDescent="0.2">
      <c r="A333" s="5" t="s">
        <v>47</v>
      </c>
      <c r="B333" s="5" t="s">
        <v>348</v>
      </c>
      <c r="C333" s="5" t="s">
        <v>349</v>
      </c>
      <c r="D333" s="5" t="s">
        <v>300</v>
      </c>
      <c r="E333" s="5" t="s">
        <v>299</v>
      </c>
      <c r="F333" s="5">
        <v>181.64</v>
      </c>
      <c r="G333" s="5" t="s">
        <v>211</v>
      </c>
    </row>
    <row r="334" spans="1:7" x14ac:dyDescent="0.2">
      <c r="A334" s="5" t="s">
        <v>47</v>
      </c>
      <c r="B334" s="5" t="s">
        <v>125</v>
      </c>
      <c r="C334" s="5" t="s">
        <v>126</v>
      </c>
      <c r="D334" s="5" t="s">
        <v>301</v>
      </c>
      <c r="E334" s="5" t="s">
        <v>302</v>
      </c>
      <c r="F334" s="5">
        <v>15.04</v>
      </c>
      <c r="G334" s="5" t="s">
        <v>220</v>
      </c>
    </row>
    <row r="335" spans="1:7" hidden="1" x14ac:dyDescent="0.2">
      <c r="A335" s="69" t="s">
        <v>47</v>
      </c>
      <c r="B335" s="5" t="s">
        <v>443</v>
      </c>
      <c r="C335" s="5" t="s">
        <v>444</v>
      </c>
      <c r="D335" s="5" t="s">
        <v>301</v>
      </c>
      <c r="E335" s="5" t="s">
        <v>302</v>
      </c>
      <c r="F335" s="5">
        <v>0</v>
      </c>
      <c r="G335" s="5" t="s">
        <v>385</v>
      </c>
    </row>
    <row r="336" spans="1:7" hidden="1" x14ac:dyDescent="0.2">
      <c r="A336" s="5" t="s">
        <v>47</v>
      </c>
      <c r="B336" s="5" t="s">
        <v>176</v>
      </c>
      <c r="C336" s="5" t="s">
        <v>177</v>
      </c>
      <c r="D336" s="5" t="s">
        <v>301</v>
      </c>
      <c r="E336" s="5" t="s">
        <v>302</v>
      </c>
      <c r="F336" s="5">
        <v>0</v>
      </c>
      <c r="G336" s="5" t="s">
        <v>385</v>
      </c>
    </row>
    <row r="337" spans="1:7" hidden="1" x14ac:dyDescent="0.2">
      <c r="A337" s="5" t="s">
        <v>47</v>
      </c>
      <c r="B337" s="5" t="s">
        <v>162</v>
      </c>
      <c r="C337" s="5" t="s">
        <v>163</v>
      </c>
      <c r="D337" s="5" t="s">
        <v>301</v>
      </c>
      <c r="E337" s="5" t="s">
        <v>302</v>
      </c>
      <c r="F337" s="5">
        <v>0</v>
      </c>
      <c r="G337" s="5" t="s">
        <v>385</v>
      </c>
    </row>
    <row r="338" spans="1:7" x14ac:dyDescent="0.2">
      <c r="A338" s="5" t="s">
        <v>47</v>
      </c>
      <c r="B338" s="5" t="s">
        <v>162</v>
      </c>
      <c r="C338" s="5" t="s">
        <v>163</v>
      </c>
      <c r="D338" s="5" t="s">
        <v>301</v>
      </c>
      <c r="E338" s="5" t="s">
        <v>302</v>
      </c>
      <c r="F338" s="5">
        <v>576.55999999999995</v>
      </c>
      <c r="G338" s="5" t="s">
        <v>219</v>
      </c>
    </row>
    <row r="339" spans="1:7" x14ac:dyDescent="0.2">
      <c r="A339" s="5" t="s">
        <v>47</v>
      </c>
      <c r="B339" s="5" t="s">
        <v>162</v>
      </c>
      <c r="C339" s="5" t="s">
        <v>163</v>
      </c>
      <c r="D339" s="5" t="s">
        <v>301</v>
      </c>
      <c r="E339" s="5" t="s">
        <v>302</v>
      </c>
      <c r="F339" s="5">
        <v>27.77</v>
      </c>
      <c r="G339" s="5" t="s">
        <v>220</v>
      </c>
    </row>
    <row r="340" spans="1:7" x14ac:dyDescent="0.2">
      <c r="A340" s="5" t="s">
        <v>47</v>
      </c>
      <c r="B340" s="5" t="s">
        <v>185</v>
      </c>
      <c r="C340" s="5" t="s">
        <v>186</v>
      </c>
      <c r="D340" s="5" t="s">
        <v>301</v>
      </c>
      <c r="E340" s="5" t="s">
        <v>302</v>
      </c>
      <c r="F340" s="5">
        <v>49.41</v>
      </c>
      <c r="G340" s="5" t="s">
        <v>220</v>
      </c>
    </row>
    <row r="341" spans="1:7" hidden="1" x14ac:dyDescent="0.2">
      <c r="A341" s="69" t="s">
        <v>47</v>
      </c>
      <c r="B341" s="5" t="s">
        <v>125</v>
      </c>
      <c r="C341" s="5" t="s">
        <v>126</v>
      </c>
      <c r="D341" s="5" t="s">
        <v>301</v>
      </c>
      <c r="E341" s="5" t="s">
        <v>302</v>
      </c>
      <c r="F341" s="5">
        <v>0</v>
      </c>
      <c r="G341" s="5" t="s">
        <v>385</v>
      </c>
    </row>
    <row r="342" spans="1:7" hidden="1" x14ac:dyDescent="0.2">
      <c r="A342" s="5" t="s">
        <v>47</v>
      </c>
      <c r="B342" s="5" t="s">
        <v>306</v>
      </c>
      <c r="C342" s="5" t="s">
        <v>307</v>
      </c>
      <c r="D342" s="5" t="s">
        <v>301</v>
      </c>
      <c r="E342" s="5" t="s">
        <v>302</v>
      </c>
      <c r="F342" s="5">
        <v>0</v>
      </c>
      <c r="G342" s="5" t="s">
        <v>385</v>
      </c>
    </row>
    <row r="343" spans="1:7" hidden="1" x14ac:dyDescent="0.2">
      <c r="A343" s="5" t="s">
        <v>47</v>
      </c>
      <c r="B343" s="5" t="s">
        <v>136</v>
      </c>
      <c r="C343" s="45" t="s">
        <v>137</v>
      </c>
      <c r="D343" s="5" t="s">
        <v>301</v>
      </c>
      <c r="E343" s="5" t="s">
        <v>302</v>
      </c>
      <c r="F343" s="5">
        <v>0</v>
      </c>
      <c r="G343" s="5" t="s">
        <v>385</v>
      </c>
    </row>
    <row r="344" spans="1:7" hidden="1" x14ac:dyDescent="0.2">
      <c r="A344" s="5" t="s">
        <v>47</v>
      </c>
      <c r="B344" s="5" t="s">
        <v>304</v>
      </c>
      <c r="C344" s="5" t="s">
        <v>305</v>
      </c>
      <c r="D344" s="5" t="s">
        <v>301</v>
      </c>
      <c r="E344" s="5" t="s">
        <v>302</v>
      </c>
      <c r="F344" s="5">
        <v>0</v>
      </c>
      <c r="G344" s="5" t="s">
        <v>385</v>
      </c>
    </row>
    <row r="345" spans="1:7" x14ac:dyDescent="0.2">
      <c r="A345" s="5" t="s">
        <v>47</v>
      </c>
      <c r="B345" s="5" t="s">
        <v>225</v>
      </c>
      <c r="C345" s="5" t="s">
        <v>226</v>
      </c>
      <c r="D345" s="5" t="s">
        <v>301</v>
      </c>
      <c r="E345" s="5" t="s">
        <v>302</v>
      </c>
      <c r="F345" s="5">
        <v>1793.3</v>
      </c>
      <c r="G345" s="5" t="s">
        <v>219</v>
      </c>
    </row>
    <row r="346" spans="1:7" x14ac:dyDescent="0.2">
      <c r="A346" s="5" t="s">
        <v>47</v>
      </c>
      <c r="B346" s="5" t="s">
        <v>225</v>
      </c>
      <c r="C346" s="5" t="s">
        <v>226</v>
      </c>
      <c r="D346" s="5" t="s">
        <v>301</v>
      </c>
      <c r="E346" s="5" t="s">
        <v>302</v>
      </c>
      <c r="F346" s="5">
        <v>734.06</v>
      </c>
      <c r="G346" s="5" t="s">
        <v>219</v>
      </c>
    </row>
    <row r="347" spans="1:7" hidden="1" x14ac:dyDescent="0.2">
      <c r="A347" s="69" t="s">
        <v>47</v>
      </c>
      <c r="B347" s="5" t="s">
        <v>223</v>
      </c>
      <c r="C347" s="5" t="s">
        <v>224</v>
      </c>
      <c r="D347" s="5" t="s">
        <v>301</v>
      </c>
      <c r="E347" s="5" t="s">
        <v>302</v>
      </c>
      <c r="F347" s="5">
        <v>0</v>
      </c>
      <c r="G347" s="5" t="s">
        <v>385</v>
      </c>
    </row>
    <row r="348" spans="1:7" x14ac:dyDescent="0.2">
      <c r="A348" s="5" t="s">
        <v>47</v>
      </c>
      <c r="B348" s="5" t="s">
        <v>223</v>
      </c>
      <c r="C348" s="5" t="s">
        <v>224</v>
      </c>
      <c r="D348" s="5" t="s">
        <v>301</v>
      </c>
      <c r="E348" s="5" t="s">
        <v>302</v>
      </c>
      <c r="F348" s="5">
        <v>0.15</v>
      </c>
      <c r="G348" s="5" t="s">
        <v>219</v>
      </c>
    </row>
    <row r="349" spans="1:7" x14ac:dyDescent="0.2">
      <c r="A349" s="5" t="s">
        <v>47</v>
      </c>
      <c r="B349" s="5" t="s">
        <v>136</v>
      </c>
      <c r="C349" s="5" t="s">
        <v>188</v>
      </c>
      <c r="D349" s="5" t="s">
        <v>298</v>
      </c>
      <c r="E349" s="5" t="s">
        <v>299</v>
      </c>
      <c r="F349" s="5">
        <v>0.35</v>
      </c>
      <c r="G349" s="5" t="s">
        <v>145</v>
      </c>
    </row>
    <row r="350" spans="1:7" x14ac:dyDescent="0.2">
      <c r="A350" s="5" t="s">
        <v>47</v>
      </c>
      <c r="B350" s="5" t="s">
        <v>45</v>
      </c>
      <c r="C350" s="5" t="s">
        <v>144</v>
      </c>
      <c r="D350" s="5" t="s">
        <v>298</v>
      </c>
      <c r="E350" s="5" t="s">
        <v>299</v>
      </c>
      <c r="F350" s="5">
        <v>0.24</v>
      </c>
      <c r="G350" s="5" t="s">
        <v>146</v>
      </c>
    </row>
    <row r="351" spans="1:7" x14ac:dyDescent="0.2">
      <c r="A351" s="5" t="s">
        <v>47</v>
      </c>
      <c r="B351" s="5" t="s">
        <v>313</v>
      </c>
      <c r="C351" s="5" t="s">
        <v>314</v>
      </c>
      <c r="D351" s="5" t="s">
        <v>298</v>
      </c>
      <c r="E351" s="5" t="s">
        <v>299</v>
      </c>
      <c r="F351" s="5">
        <v>1.46</v>
      </c>
      <c r="G351" s="5" t="s">
        <v>26</v>
      </c>
    </row>
    <row r="352" spans="1:7" x14ac:dyDescent="0.2">
      <c r="A352" s="5" t="s">
        <v>47</v>
      </c>
      <c r="B352" s="5" t="s">
        <v>185</v>
      </c>
      <c r="C352" s="5" t="s">
        <v>186</v>
      </c>
      <c r="D352" s="5" t="s">
        <v>298</v>
      </c>
      <c r="E352" s="5" t="s">
        <v>299</v>
      </c>
      <c r="F352" s="5">
        <v>31.92</v>
      </c>
      <c r="G352" s="5" t="s">
        <v>128</v>
      </c>
    </row>
    <row r="353" spans="1:7" x14ac:dyDescent="0.2">
      <c r="A353" s="5" t="s">
        <v>47</v>
      </c>
      <c r="B353" s="5" t="s">
        <v>223</v>
      </c>
      <c r="C353" s="45" t="s">
        <v>224</v>
      </c>
      <c r="D353" s="5" t="s">
        <v>301</v>
      </c>
      <c r="E353" s="5" t="s">
        <v>302</v>
      </c>
      <c r="F353" s="5">
        <v>2.46</v>
      </c>
      <c r="G353" s="5" t="s">
        <v>219</v>
      </c>
    </row>
    <row r="354" spans="1:7" ht="38.25" hidden="1" x14ac:dyDescent="0.2">
      <c r="A354" s="69" t="s">
        <v>47</v>
      </c>
      <c r="B354" s="5" t="s">
        <v>382</v>
      </c>
      <c r="C354" s="45" t="s">
        <v>445</v>
      </c>
      <c r="D354" s="5" t="s">
        <v>298</v>
      </c>
      <c r="E354" s="5" t="s">
        <v>299</v>
      </c>
      <c r="F354" s="5">
        <v>0</v>
      </c>
      <c r="G354" s="5" t="s">
        <v>385</v>
      </c>
    </row>
    <row r="355" spans="1:7" hidden="1" x14ac:dyDescent="0.2">
      <c r="A355" s="5" t="s">
        <v>47</v>
      </c>
      <c r="B355" s="5" t="s">
        <v>230</v>
      </c>
      <c r="C355" s="5" t="s">
        <v>231</v>
      </c>
      <c r="D355" s="5" t="s">
        <v>298</v>
      </c>
      <c r="E355" s="5" t="s">
        <v>299</v>
      </c>
      <c r="F355" s="5">
        <v>0</v>
      </c>
      <c r="G355" s="5" t="s">
        <v>385</v>
      </c>
    </row>
    <row r="356" spans="1:7" x14ac:dyDescent="0.2">
      <c r="A356" s="5" t="s">
        <v>47</v>
      </c>
      <c r="B356" s="5" t="s">
        <v>166</v>
      </c>
      <c r="C356" s="5" t="s">
        <v>167</v>
      </c>
      <c r="D356" s="5" t="s">
        <v>298</v>
      </c>
      <c r="E356" s="5" t="s">
        <v>299</v>
      </c>
      <c r="F356" s="5">
        <v>40.08</v>
      </c>
      <c r="G356" s="5" t="s">
        <v>23</v>
      </c>
    </row>
    <row r="357" spans="1:7" x14ac:dyDescent="0.2">
      <c r="A357" s="5" t="s">
        <v>47</v>
      </c>
      <c r="B357" s="5" t="s">
        <v>136</v>
      </c>
      <c r="C357" s="5" t="s">
        <v>310</v>
      </c>
      <c r="D357" s="5" t="s">
        <v>298</v>
      </c>
      <c r="E357" s="5" t="s">
        <v>299</v>
      </c>
      <c r="F357" s="5">
        <v>5.84</v>
      </c>
      <c r="G357" s="5" t="s">
        <v>128</v>
      </c>
    </row>
    <row r="358" spans="1:7" x14ac:dyDescent="0.2">
      <c r="A358" s="5" t="s">
        <v>47</v>
      </c>
      <c r="B358" s="5" t="s">
        <v>254</v>
      </c>
      <c r="C358" s="5" t="s">
        <v>182</v>
      </c>
      <c r="D358" s="5" t="s">
        <v>298</v>
      </c>
      <c r="E358" s="5" t="s">
        <v>299</v>
      </c>
      <c r="F358" s="5">
        <v>2.98</v>
      </c>
      <c r="G358" s="5" t="s">
        <v>104</v>
      </c>
    </row>
    <row r="359" spans="1:7" x14ac:dyDescent="0.2">
      <c r="A359" s="5" t="s">
        <v>47</v>
      </c>
      <c r="B359" s="5" t="s">
        <v>254</v>
      </c>
      <c r="C359" s="5" t="s">
        <v>182</v>
      </c>
      <c r="D359" s="5" t="s">
        <v>298</v>
      </c>
      <c r="E359" s="5" t="s">
        <v>299</v>
      </c>
      <c r="F359" s="5">
        <v>9.4700000000000006</v>
      </c>
      <c r="G359" s="5" t="s">
        <v>152</v>
      </c>
    </row>
    <row r="360" spans="1:7" x14ac:dyDescent="0.2">
      <c r="A360" s="5" t="s">
        <v>47</v>
      </c>
      <c r="B360" s="5" t="s">
        <v>254</v>
      </c>
      <c r="C360" s="5" t="s">
        <v>182</v>
      </c>
      <c r="D360" s="5" t="s">
        <v>298</v>
      </c>
      <c r="E360" s="5" t="s">
        <v>299</v>
      </c>
      <c r="F360" s="5">
        <v>5.24</v>
      </c>
      <c r="G360" s="5" t="s">
        <v>208</v>
      </c>
    </row>
    <row r="361" spans="1:7" x14ac:dyDescent="0.2">
      <c r="A361" s="5" t="s">
        <v>47</v>
      </c>
      <c r="B361" s="5" t="s">
        <v>223</v>
      </c>
      <c r="C361" s="5" t="s">
        <v>224</v>
      </c>
      <c r="D361" s="5" t="s">
        <v>301</v>
      </c>
      <c r="E361" s="5" t="s">
        <v>302</v>
      </c>
      <c r="F361" s="5">
        <v>1.75</v>
      </c>
      <c r="G361" s="5" t="s">
        <v>219</v>
      </c>
    </row>
    <row r="362" spans="1:7" x14ac:dyDescent="0.2">
      <c r="A362" s="5" t="s">
        <v>47</v>
      </c>
      <c r="B362" s="5" t="s">
        <v>196</v>
      </c>
      <c r="C362" s="5" t="s">
        <v>197</v>
      </c>
      <c r="D362" s="5" t="s">
        <v>298</v>
      </c>
      <c r="E362" s="5" t="s">
        <v>299</v>
      </c>
      <c r="F362" s="5">
        <v>8.5399999999999991</v>
      </c>
      <c r="G362" s="5" t="s">
        <v>152</v>
      </c>
    </row>
    <row r="363" spans="1:7" hidden="1" x14ac:dyDescent="0.2">
      <c r="A363" s="69" t="s">
        <v>47</v>
      </c>
      <c r="B363" s="5" t="s">
        <v>162</v>
      </c>
      <c r="C363" s="5" t="s">
        <v>163</v>
      </c>
      <c r="D363" s="5" t="s">
        <v>298</v>
      </c>
      <c r="E363" s="5" t="s">
        <v>299</v>
      </c>
      <c r="F363" s="5">
        <v>0</v>
      </c>
      <c r="G363" s="5" t="s">
        <v>385</v>
      </c>
    </row>
    <row r="364" spans="1:7" x14ac:dyDescent="0.2">
      <c r="A364" s="5" t="s">
        <v>47</v>
      </c>
      <c r="B364" s="5" t="s">
        <v>223</v>
      </c>
      <c r="C364" s="5" t="s">
        <v>224</v>
      </c>
      <c r="D364" s="5" t="s">
        <v>301</v>
      </c>
      <c r="E364" s="5" t="s">
        <v>302</v>
      </c>
      <c r="F364" s="5">
        <v>19.79</v>
      </c>
      <c r="G364" s="5" t="s">
        <v>219</v>
      </c>
    </row>
    <row r="365" spans="1:7" x14ac:dyDescent="0.2">
      <c r="A365" s="5" t="s">
        <v>47</v>
      </c>
      <c r="B365" s="5" t="s">
        <v>223</v>
      </c>
      <c r="C365" s="5" t="s">
        <v>224</v>
      </c>
      <c r="D365" s="5" t="s">
        <v>301</v>
      </c>
      <c r="E365" s="5" t="s">
        <v>302</v>
      </c>
      <c r="F365" s="5">
        <v>19.73</v>
      </c>
      <c r="G365" s="5" t="s">
        <v>219</v>
      </c>
    </row>
    <row r="366" spans="1:7" x14ac:dyDescent="0.2">
      <c r="A366" s="5" t="s">
        <v>47</v>
      </c>
      <c r="B366" s="5" t="s">
        <v>223</v>
      </c>
      <c r="C366" s="5" t="s">
        <v>224</v>
      </c>
      <c r="D366" s="5" t="s">
        <v>301</v>
      </c>
      <c r="E366" s="5" t="s">
        <v>302</v>
      </c>
      <c r="F366" s="5">
        <v>19.41</v>
      </c>
      <c r="G366" s="5" t="s">
        <v>219</v>
      </c>
    </row>
    <row r="367" spans="1:7" x14ac:dyDescent="0.2">
      <c r="A367" s="5" t="s">
        <v>47</v>
      </c>
      <c r="B367" s="5" t="s">
        <v>178</v>
      </c>
      <c r="C367" s="5" t="s">
        <v>212</v>
      </c>
      <c r="D367" s="5" t="s">
        <v>303</v>
      </c>
      <c r="E367" s="5" t="s">
        <v>299</v>
      </c>
      <c r="F367" s="5">
        <v>132.75</v>
      </c>
      <c r="G367" s="5" t="s">
        <v>234</v>
      </c>
    </row>
    <row r="368" spans="1:7" x14ac:dyDescent="0.2">
      <c r="A368" s="5" t="s">
        <v>47</v>
      </c>
      <c r="B368" s="5" t="s">
        <v>178</v>
      </c>
      <c r="C368" s="5" t="s">
        <v>212</v>
      </c>
      <c r="D368" s="5" t="s">
        <v>298</v>
      </c>
      <c r="E368" s="5" t="s">
        <v>299</v>
      </c>
      <c r="F368" s="5">
        <v>171.58</v>
      </c>
      <c r="G368" s="5" t="s">
        <v>232</v>
      </c>
    </row>
    <row r="369" spans="1:7" x14ac:dyDescent="0.2">
      <c r="A369" s="5" t="s">
        <v>47</v>
      </c>
      <c r="B369" s="5" t="s">
        <v>185</v>
      </c>
      <c r="C369" s="5" t="s">
        <v>186</v>
      </c>
      <c r="D369" s="5" t="s">
        <v>298</v>
      </c>
      <c r="E369" s="5" t="s">
        <v>299</v>
      </c>
      <c r="F369" s="5">
        <v>0.12</v>
      </c>
      <c r="G369" s="5" t="s">
        <v>128</v>
      </c>
    </row>
    <row r="370" spans="1:7" x14ac:dyDescent="0.2">
      <c r="A370" s="5" t="s">
        <v>47</v>
      </c>
      <c r="B370" s="5" t="s">
        <v>235</v>
      </c>
      <c r="C370" s="5" t="s">
        <v>236</v>
      </c>
      <c r="D370" s="5" t="s">
        <v>300</v>
      </c>
      <c r="E370" s="5" t="s">
        <v>299</v>
      </c>
      <c r="F370" s="5">
        <v>1289.05</v>
      </c>
      <c r="G370" s="5" t="s">
        <v>237</v>
      </c>
    </row>
    <row r="371" spans="1:7" x14ac:dyDescent="0.2">
      <c r="A371" s="5" t="s">
        <v>47</v>
      </c>
      <c r="B371" s="5" t="s">
        <v>238</v>
      </c>
      <c r="C371" s="5" t="s">
        <v>239</v>
      </c>
      <c r="D371" s="5" t="s">
        <v>300</v>
      </c>
      <c r="E371" s="5" t="s">
        <v>299</v>
      </c>
      <c r="F371" s="5">
        <v>3866.07</v>
      </c>
      <c r="G371" s="5" t="s">
        <v>237</v>
      </c>
    </row>
    <row r="372" spans="1:7" x14ac:dyDescent="0.2">
      <c r="A372" s="5" t="s">
        <v>48</v>
      </c>
      <c r="B372" s="5" t="s">
        <v>125</v>
      </c>
      <c r="C372" s="5" t="s">
        <v>126</v>
      </c>
      <c r="D372" s="5" t="s">
        <v>298</v>
      </c>
      <c r="E372" s="5" t="s">
        <v>299</v>
      </c>
      <c r="F372" s="5">
        <v>63.64</v>
      </c>
      <c r="G372" s="5" t="s">
        <v>127</v>
      </c>
    </row>
    <row r="373" spans="1:7" x14ac:dyDescent="0.2">
      <c r="A373" s="5" t="s">
        <v>48</v>
      </c>
      <c r="B373" s="5" t="s">
        <v>466</v>
      </c>
      <c r="C373" s="5" t="s">
        <v>383</v>
      </c>
      <c r="D373" s="5" t="s">
        <v>298</v>
      </c>
      <c r="E373" s="5" t="s">
        <v>299</v>
      </c>
      <c r="F373" s="5">
        <v>1.3</v>
      </c>
      <c r="G373" s="5" t="s">
        <v>452</v>
      </c>
    </row>
    <row r="374" spans="1:7" x14ac:dyDescent="0.2">
      <c r="A374" s="5" t="s">
        <v>48</v>
      </c>
      <c r="B374" s="5" t="s">
        <v>467</v>
      </c>
      <c r="C374" s="5" t="s">
        <v>341</v>
      </c>
      <c r="D374" s="5" t="s">
        <v>298</v>
      </c>
      <c r="E374" s="5" t="s">
        <v>299</v>
      </c>
      <c r="F374" s="5">
        <v>30.06</v>
      </c>
      <c r="G374" s="5" t="s">
        <v>129</v>
      </c>
    </row>
    <row r="375" spans="1:7" x14ac:dyDescent="0.2">
      <c r="A375" s="5" t="s">
        <v>48</v>
      </c>
      <c r="B375" s="5" t="s">
        <v>131</v>
      </c>
      <c r="C375" s="5" t="s">
        <v>132</v>
      </c>
      <c r="D375" s="5" t="s">
        <v>298</v>
      </c>
      <c r="E375" s="5" t="s">
        <v>299</v>
      </c>
      <c r="F375" s="5">
        <v>1.6</v>
      </c>
      <c r="G375" s="5" t="s">
        <v>133</v>
      </c>
    </row>
    <row r="376" spans="1:7" x14ac:dyDescent="0.2">
      <c r="A376" s="5" t="s">
        <v>48</v>
      </c>
      <c r="B376" s="5" t="s">
        <v>134</v>
      </c>
      <c r="C376" s="5" t="s">
        <v>135</v>
      </c>
      <c r="D376" s="5" t="s">
        <v>298</v>
      </c>
      <c r="E376" s="5" t="s">
        <v>299</v>
      </c>
      <c r="F376" s="5">
        <v>6.05</v>
      </c>
      <c r="G376" s="5" t="s">
        <v>133</v>
      </c>
    </row>
    <row r="377" spans="1:7" x14ac:dyDescent="0.2">
      <c r="A377" s="5" t="s">
        <v>48</v>
      </c>
      <c r="B377" s="5" t="s">
        <v>242</v>
      </c>
      <c r="C377" s="5" t="s">
        <v>243</v>
      </c>
      <c r="D377" s="5" t="s">
        <v>298</v>
      </c>
      <c r="E377" s="5" t="s">
        <v>299</v>
      </c>
      <c r="F377" s="5">
        <v>4.68</v>
      </c>
      <c r="G377" s="5" t="s">
        <v>104</v>
      </c>
    </row>
    <row r="378" spans="1:7" x14ac:dyDescent="0.2">
      <c r="A378" s="5" t="s">
        <v>48</v>
      </c>
      <c r="B378" s="5" t="s">
        <v>130</v>
      </c>
      <c r="C378" s="5" t="s">
        <v>138</v>
      </c>
      <c r="D378" s="5" t="s">
        <v>298</v>
      </c>
      <c r="E378" s="5" t="s">
        <v>299</v>
      </c>
      <c r="F378" s="5">
        <v>58.52</v>
      </c>
      <c r="G378" s="5" t="s">
        <v>19</v>
      </c>
    </row>
    <row r="379" spans="1:7" x14ac:dyDescent="0.2">
      <c r="A379" s="5" t="s">
        <v>48</v>
      </c>
      <c r="B379" s="5" t="s">
        <v>130</v>
      </c>
      <c r="C379" s="5" t="s">
        <v>138</v>
      </c>
      <c r="D379" s="5" t="s">
        <v>298</v>
      </c>
      <c r="E379" s="5" t="s">
        <v>299</v>
      </c>
      <c r="F379" s="5">
        <v>53.86</v>
      </c>
      <c r="G379" s="5" t="s">
        <v>175</v>
      </c>
    </row>
    <row r="380" spans="1:7" x14ac:dyDescent="0.2">
      <c r="A380" s="5" t="s">
        <v>48</v>
      </c>
      <c r="B380" s="5" t="s">
        <v>139</v>
      </c>
      <c r="C380" s="5" t="s">
        <v>140</v>
      </c>
      <c r="D380" s="5" t="s">
        <v>298</v>
      </c>
      <c r="E380" s="5" t="s">
        <v>299</v>
      </c>
      <c r="F380" s="5">
        <v>4.71</v>
      </c>
      <c r="G380" s="5" t="s">
        <v>141</v>
      </c>
    </row>
    <row r="381" spans="1:7" x14ac:dyDescent="0.2">
      <c r="A381" s="5" t="s">
        <v>48</v>
      </c>
      <c r="B381" s="5" t="s">
        <v>142</v>
      </c>
      <c r="C381" s="5" t="s">
        <v>143</v>
      </c>
      <c r="D381" s="5" t="s">
        <v>298</v>
      </c>
      <c r="E381" s="5" t="s">
        <v>299</v>
      </c>
      <c r="F381" s="5">
        <v>0.36</v>
      </c>
      <c r="G381" s="5" t="s">
        <v>244</v>
      </c>
    </row>
    <row r="382" spans="1:7" x14ac:dyDescent="0.2">
      <c r="A382" s="5" t="s">
        <v>48</v>
      </c>
      <c r="B382" s="5" t="s">
        <v>45</v>
      </c>
      <c r="C382" s="5" t="s">
        <v>144</v>
      </c>
      <c r="D382" s="5" t="s">
        <v>298</v>
      </c>
      <c r="E382" s="5" t="s">
        <v>299</v>
      </c>
      <c r="F382" s="5">
        <v>16.54</v>
      </c>
      <c r="G382" s="5" t="s">
        <v>145</v>
      </c>
    </row>
    <row r="383" spans="1:7" x14ac:dyDescent="0.2">
      <c r="A383" s="5" t="s">
        <v>48</v>
      </c>
      <c r="B383" s="5" t="s">
        <v>45</v>
      </c>
      <c r="C383" s="5" t="s">
        <v>144</v>
      </c>
      <c r="D383" s="5" t="s">
        <v>298</v>
      </c>
      <c r="E383" s="5" t="s">
        <v>299</v>
      </c>
      <c r="F383" s="5">
        <v>98.44</v>
      </c>
      <c r="G383" s="5" t="s">
        <v>146</v>
      </c>
    </row>
    <row r="384" spans="1:7" x14ac:dyDescent="0.2">
      <c r="A384" s="5" t="s">
        <v>48</v>
      </c>
      <c r="B384" s="5" t="s">
        <v>45</v>
      </c>
      <c r="C384" s="5" t="s">
        <v>144</v>
      </c>
      <c r="D384" s="5" t="s">
        <v>298</v>
      </c>
      <c r="E384" s="5" t="s">
        <v>299</v>
      </c>
      <c r="F384" s="5">
        <v>24.4</v>
      </c>
      <c r="G384" s="5" t="s">
        <v>147</v>
      </c>
    </row>
    <row r="385" spans="1:7" x14ac:dyDescent="0.2">
      <c r="A385" s="5" t="s">
        <v>48</v>
      </c>
      <c r="B385" s="5" t="s">
        <v>320</v>
      </c>
      <c r="C385" s="5" t="s">
        <v>321</v>
      </c>
      <c r="D385" s="5" t="s">
        <v>298</v>
      </c>
      <c r="E385" s="5" t="s">
        <v>299</v>
      </c>
      <c r="F385" s="5">
        <v>51.12</v>
      </c>
      <c r="G385" s="5" t="s">
        <v>129</v>
      </c>
    </row>
    <row r="386" spans="1:7" x14ac:dyDescent="0.2">
      <c r="A386" s="5" t="s">
        <v>48</v>
      </c>
      <c r="B386" s="5" t="s">
        <v>148</v>
      </c>
      <c r="C386" s="5" t="s">
        <v>149</v>
      </c>
      <c r="D386" s="5" t="s">
        <v>298</v>
      </c>
      <c r="E386" s="5" t="s">
        <v>299</v>
      </c>
      <c r="F386" s="5">
        <v>7.48</v>
      </c>
      <c r="G386" s="5" t="s">
        <v>121</v>
      </c>
    </row>
    <row r="387" spans="1:7" x14ac:dyDescent="0.2">
      <c r="A387" s="5" t="s">
        <v>48</v>
      </c>
      <c r="B387" s="5" t="s">
        <v>150</v>
      </c>
      <c r="C387" s="5" t="s">
        <v>151</v>
      </c>
      <c r="D387" s="5" t="s">
        <v>298</v>
      </c>
      <c r="E387" s="5" t="s">
        <v>299</v>
      </c>
      <c r="F387" s="5">
        <v>1061.56</v>
      </c>
      <c r="G387" s="5" t="s">
        <v>152</v>
      </c>
    </row>
    <row r="388" spans="1:7" x14ac:dyDescent="0.2">
      <c r="A388" s="5" t="s">
        <v>48</v>
      </c>
      <c r="B388" s="5" t="s">
        <v>342</v>
      </c>
      <c r="C388" s="5" t="s">
        <v>343</v>
      </c>
      <c r="D388" s="5" t="s">
        <v>298</v>
      </c>
      <c r="E388" s="5" t="s">
        <v>299</v>
      </c>
      <c r="F388" s="5">
        <v>5.89</v>
      </c>
      <c r="G388" s="5" t="s">
        <v>128</v>
      </c>
    </row>
    <row r="389" spans="1:7" x14ac:dyDescent="0.2">
      <c r="A389" s="5" t="s">
        <v>48</v>
      </c>
      <c r="B389" s="5" t="s">
        <v>153</v>
      </c>
      <c r="C389" s="5" t="s">
        <v>154</v>
      </c>
      <c r="D389" s="5" t="s">
        <v>298</v>
      </c>
      <c r="E389" s="5" t="s">
        <v>299</v>
      </c>
      <c r="F389" s="5">
        <v>0.68</v>
      </c>
      <c r="G389" s="5" t="s">
        <v>26</v>
      </c>
    </row>
    <row r="390" spans="1:7" x14ac:dyDescent="0.2">
      <c r="A390" s="5" t="s">
        <v>48</v>
      </c>
      <c r="B390" s="5" t="s">
        <v>153</v>
      </c>
      <c r="C390" s="5" t="s">
        <v>154</v>
      </c>
      <c r="D390" s="5" t="s">
        <v>298</v>
      </c>
      <c r="E390" s="5" t="s">
        <v>299</v>
      </c>
      <c r="F390" s="5">
        <v>0.9</v>
      </c>
      <c r="G390" s="5" t="s">
        <v>155</v>
      </c>
    </row>
    <row r="391" spans="1:7" x14ac:dyDescent="0.2">
      <c r="A391" s="5" t="s">
        <v>48</v>
      </c>
      <c r="B391" s="5" t="s">
        <v>153</v>
      </c>
      <c r="C391" s="5" t="s">
        <v>154</v>
      </c>
      <c r="D391" s="5" t="s">
        <v>298</v>
      </c>
      <c r="E391" s="5" t="s">
        <v>299</v>
      </c>
      <c r="F391" s="5">
        <v>0.46</v>
      </c>
      <c r="G391" s="5" t="s">
        <v>155</v>
      </c>
    </row>
    <row r="392" spans="1:7" x14ac:dyDescent="0.2">
      <c r="A392" s="5" t="s">
        <v>48</v>
      </c>
      <c r="B392" s="5" t="s">
        <v>41</v>
      </c>
      <c r="C392" s="5" t="s">
        <v>156</v>
      </c>
      <c r="D392" s="5" t="s">
        <v>298</v>
      </c>
      <c r="E392" s="5" t="s">
        <v>299</v>
      </c>
      <c r="F392" s="5">
        <v>588.30999999999995</v>
      </c>
      <c r="G392" s="5" t="s">
        <v>157</v>
      </c>
    </row>
    <row r="393" spans="1:7" x14ac:dyDescent="0.2">
      <c r="A393" s="5" t="s">
        <v>48</v>
      </c>
      <c r="B393" s="5" t="s">
        <v>158</v>
      </c>
      <c r="C393" s="5" t="s">
        <v>159</v>
      </c>
      <c r="D393" s="5" t="s">
        <v>298</v>
      </c>
      <c r="E393" s="5" t="s">
        <v>299</v>
      </c>
      <c r="F393" s="5">
        <v>104.1</v>
      </c>
      <c r="G393" s="5" t="s">
        <v>152</v>
      </c>
    </row>
    <row r="394" spans="1:7" x14ac:dyDescent="0.2">
      <c r="A394" s="5" t="s">
        <v>48</v>
      </c>
      <c r="B394" s="5" t="s">
        <v>158</v>
      </c>
      <c r="C394" s="5" t="s">
        <v>159</v>
      </c>
      <c r="D394" s="5" t="s">
        <v>298</v>
      </c>
      <c r="E394" s="5" t="s">
        <v>299</v>
      </c>
      <c r="F394" s="5">
        <v>144.16999999999999</v>
      </c>
      <c r="G394" s="5" t="s">
        <v>128</v>
      </c>
    </row>
    <row r="395" spans="1:7" x14ac:dyDescent="0.2">
      <c r="A395" s="5" t="s">
        <v>48</v>
      </c>
      <c r="B395" s="5" t="s">
        <v>322</v>
      </c>
      <c r="C395" s="5" t="s">
        <v>323</v>
      </c>
      <c r="D395" s="5" t="s">
        <v>298</v>
      </c>
      <c r="E395" s="5" t="s">
        <v>299</v>
      </c>
      <c r="F395" s="5">
        <v>5.72</v>
      </c>
      <c r="G395" s="5" t="s">
        <v>129</v>
      </c>
    </row>
    <row r="396" spans="1:7" x14ac:dyDescent="0.2">
      <c r="A396" s="5" t="s">
        <v>48</v>
      </c>
      <c r="B396" s="5" t="s">
        <v>162</v>
      </c>
      <c r="C396" s="5" t="s">
        <v>163</v>
      </c>
      <c r="D396" s="5" t="s">
        <v>298</v>
      </c>
      <c r="E396" s="5" t="s">
        <v>299</v>
      </c>
      <c r="F396" s="5">
        <v>58.22</v>
      </c>
      <c r="G396" s="5" t="s">
        <v>104</v>
      </c>
    </row>
    <row r="397" spans="1:7" x14ac:dyDescent="0.2">
      <c r="A397" s="5" t="s">
        <v>48</v>
      </c>
      <c r="B397" s="5" t="s">
        <v>247</v>
      </c>
      <c r="C397" s="5" t="s">
        <v>248</v>
      </c>
      <c r="D397" s="5" t="s">
        <v>298</v>
      </c>
      <c r="E397" s="5" t="s">
        <v>299</v>
      </c>
      <c r="F397" s="5">
        <v>0.25</v>
      </c>
      <c r="G397" s="5" t="s">
        <v>240</v>
      </c>
    </row>
    <row r="398" spans="1:7" x14ac:dyDescent="0.2">
      <c r="A398" s="5" t="s">
        <v>48</v>
      </c>
      <c r="B398" s="5" t="s">
        <v>166</v>
      </c>
      <c r="C398" s="5" t="s">
        <v>167</v>
      </c>
      <c r="D398" s="5" t="s">
        <v>298</v>
      </c>
      <c r="E398" s="5" t="s">
        <v>299</v>
      </c>
      <c r="F398" s="5">
        <v>95.4</v>
      </c>
      <c r="G398" s="5" t="s">
        <v>23</v>
      </c>
    </row>
    <row r="399" spans="1:7" x14ac:dyDescent="0.2">
      <c r="A399" s="5" t="s">
        <v>48</v>
      </c>
      <c r="B399" s="5" t="s">
        <v>136</v>
      </c>
      <c r="C399" s="5" t="s">
        <v>310</v>
      </c>
      <c r="D399" s="5" t="s">
        <v>298</v>
      </c>
      <c r="E399" s="5" t="s">
        <v>299</v>
      </c>
      <c r="F399" s="5">
        <v>4.8</v>
      </c>
      <c r="G399" s="5" t="s">
        <v>128</v>
      </c>
    </row>
    <row r="400" spans="1:7" x14ac:dyDescent="0.2">
      <c r="A400" s="5" t="s">
        <v>48</v>
      </c>
      <c r="B400" s="5" t="s">
        <v>136</v>
      </c>
      <c r="C400" s="5" t="s">
        <v>310</v>
      </c>
      <c r="D400" s="5" t="s">
        <v>298</v>
      </c>
      <c r="E400" s="5" t="s">
        <v>299</v>
      </c>
      <c r="F400" s="5">
        <v>13.34</v>
      </c>
      <c r="G400" s="5" t="s">
        <v>101</v>
      </c>
    </row>
    <row r="401" spans="1:7" x14ac:dyDescent="0.2">
      <c r="A401" s="5" t="s">
        <v>48</v>
      </c>
      <c r="B401" s="5" t="s">
        <v>136</v>
      </c>
      <c r="C401" s="5" t="s">
        <v>310</v>
      </c>
      <c r="D401" s="5" t="s">
        <v>298</v>
      </c>
      <c r="E401" s="5" t="s">
        <v>299</v>
      </c>
      <c r="F401" s="5">
        <v>1.92</v>
      </c>
      <c r="G401" s="5" t="s">
        <v>145</v>
      </c>
    </row>
    <row r="402" spans="1:7" x14ac:dyDescent="0.2">
      <c r="A402" s="5" t="s">
        <v>48</v>
      </c>
      <c r="B402" s="5" t="s">
        <v>107</v>
      </c>
      <c r="C402" s="5" t="s">
        <v>168</v>
      </c>
      <c r="D402" s="5" t="s">
        <v>298</v>
      </c>
      <c r="E402" s="5" t="s">
        <v>299</v>
      </c>
      <c r="F402" s="5">
        <v>2.08</v>
      </c>
      <c r="G402" s="5" t="s">
        <v>38</v>
      </c>
    </row>
    <row r="403" spans="1:7" x14ac:dyDescent="0.2">
      <c r="A403" s="5" t="s">
        <v>48</v>
      </c>
      <c r="B403" s="5" t="s">
        <v>446</v>
      </c>
      <c r="C403" s="5" t="s">
        <v>325</v>
      </c>
      <c r="D403" s="5" t="s">
        <v>298</v>
      </c>
      <c r="E403" s="5" t="s">
        <v>299</v>
      </c>
      <c r="F403" s="5">
        <v>21.9</v>
      </c>
      <c r="G403" s="5" t="s">
        <v>129</v>
      </c>
    </row>
    <row r="404" spans="1:7" x14ac:dyDescent="0.2">
      <c r="A404" s="5" t="s">
        <v>48</v>
      </c>
      <c r="B404" s="5" t="s">
        <v>75</v>
      </c>
      <c r="C404" s="5" t="s">
        <v>169</v>
      </c>
      <c r="D404" s="5" t="s">
        <v>298</v>
      </c>
      <c r="E404" s="5" t="s">
        <v>299</v>
      </c>
      <c r="F404" s="5">
        <v>0.28999999999999998</v>
      </c>
      <c r="G404" s="5" t="s">
        <v>129</v>
      </c>
    </row>
    <row r="405" spans="1:7" x14ac:dyDescent="0.2">
      <c r="A405" s="5" t="s">
        <v>48</v>
      </c>
      <c r="B405" s="5" t="s">
        <v>75</v>
      </c>
      <c r="C405" s="5" t="s">
        <v>169</v>
      </c>
      <c r="D405" s="5" t="s">
        <v>298</v>
      </c>
      <c r="E405" s="5" t="s">
        <v>299</v>
      </c>
      <c r="F405" s="5">
        <v>1.37</v>
      </c>
      <c r="G405" s="5" t="s">
        <v>350</v>
      </c>
    </row>
    <row r="406" spans="1:7" x14ac:dyDescent="0.2">
      <c r="A406" s="5" t="s">
        <v>48</v>
      </c>
      <c r="B406" s="5" t="s">
        <v>202</v>
      </c>
      <c r="C406" s="5" t="s">
        <v>203</v>
      </c>
      <c r="D406" s="5" t="s">
        <v>298</v>
      </c>
      <c r="E406" s="5" t="s">
        <v>299</v>
      </c>
      <c r="F406" s="5">
        <v>217.33</v>
      </c>
      <c r="G406" s="5" t="s">
        <v>208</v>
      </c>
    </row>
    <row r="407" spans="1:7" x14ac:dyDescent="0.2">
      <c r="A407" s="5" t="s">
        <v>48</v>
      </c>
      <c r="B407" s="5" t="s">
        <v>209</v>
      </c>
      <c r="C407" s="5" t="s">
        <v>210</v>
      </c>
      <c r="D407" s="5" t="s">
        <v>298</v>
      </c>
      <c r="E407" s="5" t="s">
        <v>299</v>
      </c>
      <c r="F407" s="5">
        <v>143.68</v>
      </c>
      <c r="G407" s="5" t="s">
        <v>208</v>
      </c>
    </row>
    <row r="408" spans="1:7" x14ac:dyDescent="0.2">
      <c r="A408" s="5" t="s">
        <v>48</v>
      </c>
      <c r="B408" s="5" t="s">
        <v>390</v>
      </c>
      <c r="C408" s="5" t="s">
        <v>496</v>
      </c>
      <c r="D408" s="5" t="s">
        <v>298</v>
      </c>
      <c r="E408" s="5" t="s">
        <v>299</v>
      </c>
      <c r="F408" s="5">
        <v>70.86</v>
      </c>
      <c r="G408" s="5" t="s">
        <v>102</v>
      </c>
    </row>
    <row r="409" spans="1:7" x14ac:dyDescent="0.2">
      <c r="A409" s="5" t="s">
        <v>48</v>
      </c>
      <c r="B409" s="5" t="s">
        <v>403</v>
      </c>
      <c r="C409" s="5" t="s">
        <v>453</v>
      </c>
      <c r="D409" s="5" t="s">
        <v>298</v>
      </c>
      <c r="E409" s="5" t="s">
        <v>299</v>
      </c>
      <c r="F409" s="5">
        <v>28.11</v>
      </c>
      <c r="G409" s="5" t="s">
        <v>26</v>
      </c>
    </row>
    <row r="410" spans="1:7" x14ac:dyDescent="0.2">
      <c r="A410" s="5" t="s">
        <v>48</v>
      </c>
      <c r="B410" s="5" t="s">
        <v>403</v>
      </c>
      <c r="C410" s="5" t="s">
        <v>497</v>
      </c>
      <c r="D410" s="5" t="s">
        <v>298</v>
      </c>
      <c r="E410" s="5" t="s">
        <v>299</v>
      </c>
      <c r="F410" s="5">
        <v>21.49</v>
      </c>
      <c r="G410" s="5" t="s">
        <v>26</v>
      </c>
    </row>
    <row r="411" spans="1:7" x14ac:dyDescent="0.2">
      <c r="A411" s="5" t="s">
        <v>48</v>
      </c>
      <c r="B411" s="5" t="s">
        <v>403</v>
      </c>
      <c r="C411" s="5" t="s">
        <v>454</v>
      </c>
      <c r="D411" s="5" t="s">
        <v>298</v>
      </c>
      <c r="E411" s="5" t="s">
        <v>299</v>
      </c>
      <c r="F411" s="5">
        <v>50.12</v>
      </c>
      <c r="G411" s="5" t="s">
        <v>26</v>
      </c>
    </row>
    <row r="412" spans="1:7" x14ac:dyDescent="0.2">
      <c r="A412" s="5" t="s">
        <v>48</v>
      </c>
      <c r="B412" s="5" t="s">
        <v>403</v>
      </c>
      <c r="C412" s="5" t="s">
        <v>499</v>
      </c>
      <c r="D412" s="5" t="s">
        <v>298</v>
      </c>
      <c r="E412" s="5" t="s">
        <v>299</v>
      </c>
      <c r="F412" s="5">
        <v>10.74</v>
      </c>
      <c r="G412" s="5" t="s">
        <v>26</v>
      </c>
    </row>
    <row r="413" spans="1:7" x14ac:dyDescent="0.2">
      <c r="A413" s="5" t="s">
        <v>48</v>
      </c>
      <c r="B413" s="5" t="s">
        <v>403</v>
      </c>
      <c r="C413" s="5" t="s">
        <v>455</v>
      </c>
      <c r="D413" s="5" t="s">
        <v>298</v>
      </c>
      <c r="E413" s="5" t="s">
        <v>299</v>
      </c>
      <c r="F413" s="5">
        <v>71.42</v>
      </c>
      <c r="G413" s="5" t="s">
        <v>26</v>
      </c>
    </row>
    <row r="414" spans="1:7" x14ac:dyDescent="0.2">
      <c r="A414" s="5" t="s">
        <v>48</v>
      </c>
      <c r="B414" s="5" t="s">
        <v>403</v>
      </c>
      <c r="C414" s="5" t="s">
        <v>498</v>
      </c>
      <c r="D414" s="5" t="s">
        <v>298</v>
      </c>
      <c r="E414" s="5" t="s">
        <v>299</v>
      </c>
      <c r="F414" s="5">
        <v>150.38999999999999</v>
      </c>
      <c r="G414" s="5" t="s">
        <v>7</v>
      </c>
    </row>
    <row r="415" spans="1:7" x14ac:dyDescent="0.2">
      <c r="A415" s="5" t="s">
        <v>48</v>
      </c>
      <c r="B415" s="5" t="s">
        <v>403</v>
      </c>
      <c r="C415" s="5" t="s">
        <v>456</v>
      </c>
      <c r="D415" s="5" t="s">
        <v>298</v>
      </c>
      <c r="E415" s="5" t="s">
        <v>299</v>
      </c>
      <c r="F415" s="5">
        <v>21.6</v>
      </c>
      <c r="G415" s="5" t="s">
        <v>7</v>
      </c>
    </row>
    <row r="416" spans="1:7" x14ac:dyDescent="0.2">
      <c r="A416" s="5" t="s">
        <v>48</v>
      </c>
      <c r="B416" s="5" t="s">
        <v>150</v>
      </c>
      <c r="C416" s="5" t="s">
        <v>151</v>
      </c>
      <c r="D416" s="5" t="s">
        <v>298</v>
      </c>
      <c r="E416" s="5" t="s">
        <v>299</v>
      </c>
      <c r="F416" s="5">
        <v>10.85</v>
      </c>
      <c r="G416" s="5" t="s">
        <v>7</v>
      </c>
    </row>
    <row r="417" spans="1:7" x14ac:dyDescent="0.2">
      <c r="A417" s="5" t="s">
        <v>48</v>
      </c>
      <c r="B417" s="5" t="s">
        <v>153</v>
      </c>
      <c r="C417" s="5" t="s">
        <v>154</v>
      </c>
      <c r="D417" s="5" t="s">
        <v>298</v>
      </c>
      <c r="E417" s="5" t="s">
        <v>299</v>
      </c>
      <c r="F417" s="5">
        <v>62.71</v>
      </c>
      <c r="G417" s="5" t="s">
        <v>155</v>
      </c>
    </row>
    <row r="418" spans="1:7" x14ac:dyDescent="0.2">
      <c r="A418" s="5" t="s">
        <v>48</v>
      </c>
      <c r="B418" s="5" t="s">
        <v>313</v>
      </c>
      <c r="C418" s="5" t="s">
        <v>314</v>
      </c>
      <c r="D418" s="5" t="s">
        <v>298</v>
      </c>
      <c r="E418" s="5" t="s">
        <v>299</v>
      </c>
      <c r="F418" s="5">
        <v>3.38</v>
      </c>
      <c r="G418" s="5" t="s">
        <v>7</v>
      </c>
    </row>
    <row r="419" spans="1:7" x14ac:dyDescent="0.2">
      <c r="A419" s="5" t="s">
        <v>48</v>
      </c>
      <c r="B419" s="5" t="s">
        <v>313</v>
      </c>
      <c r="C419" s="5" t="s">
        <v>314</v>
      </c>
      <c r="D419" s="5" t="s">
        <v>298</v>
      </c>
      <c r="E419" s="5" t="s">
        <v>299</v>
      </c>
      <c r="F419" s="5">
        <v>120.54</v>
      </c>
      <c r="G419" s="5" t="s">
        <v>26</v>
      </c>
    </row>
    <row r="420" spans="1:7" x14ac:dyDescent="0.2">
      <c r="A420" s="5" t="s">
        <v>48</v>
      </c>
      <c r="B420" s="5" t="s">
        <v>441</v>
      </c>
      <c r="C420" s="5" t="s">
        <v>442</v>
      </c>
      <c r="D420" s="5" t="s">
        <v>298</v>
      </c>
      <c r="E420" s="5" t="s">
        <v>299</v>
      </c>
      <c r="F420" s="5">
        <v>30.01</v>
      </c>
      <c r="G420" s="5" t="s">
        <v>102</v>
      </c>
    </row>
    <row r="421" spans="1:7" x14ac:dyDescent="0.2">
      <c r="A421" s="5" t="s">
        <v>48</v>
      </c>
      <c r="B421" s="5" t="s">
        <v>196</v>
      </c>
      <c r="C421" s="5" t="s">
        <v>197</v>
      </c>
      <c r="D421" s="5" t="s">
        <v>298</v>
      </c>
      <c r="E421" s="5" t="s">
        <v>299</v>
      </c>
      <c r="F421" s="5">
        <v>432.36</v>
      </c>
      <c r="G421" s="5" t="s">
        <v>7</v>
      </c>
    </row>
    <row r="422" spans="1:7" x14ac:dyDescent="0.2">
      <c r="A422" s="5" t="s">
        <v>48</v>
      </c>
      <c r="B422" s="5" t="s">
        <v>346</v>
      </c>
      <c r="C422" s="5" t="s">
        <v>347</v>
      </c>
      <c r="D422" s="5" t="s">
        <v>298</v>
      </c>
      <c r="E422" s="5" t="s">
        <v>299</v>
      </c>
      <c r="F422" s="5">
        <v>67.819999999999993</v>
      </c>
      <c r="G422" s="5" t="s">
        <v>103</v>
      </c>
    </row>
    <row r="423" spans="1:7" x14ac:dyDescent="0.2">
      <c r="A423" s="5" t="s">
        <v>48</v>
      </c>
      <c r="B423" s="5" t="s">
        <v>204</v>
      </c>
      <c r="C423" s="5" t="s">
        <v>205</v>
      </c>
      <c r="D423" s="5" t="s">
        <v>298</v>
      </c>
      <c r="E423" s="5" t="s">
        <v>299</v>
      </c>
      <c r="F423" s="5">
        <v>10.6</v>
      </c>
      <c r="G423" s="5" t="s">
        <v>208</v>
      </c>
    </row>
    <row r="424" spans="1:7" x14ac:dyDescent="0.2">
      <c r="A424" s="5" t="s">
        <v>48</v>
      </c>
      <c r="B424" s="5" t="s">
        <v>193</v>
      </c>
      <c r="C424" s="5" t="s">
        <v>194</v>
      </c>
      <c r="D424" s="5" t="s">
        <v>298</v>
      </c>
      <c r="E424" s="5" t="s">
        <v>299</v>
      </c>
      <c r="F424" s="5">
        <v>485.94</v>
      </c>
      <c r="G424" s="5" t="s">
        <v>104</v>
      </c>
    </row>
    <row r="425" spans="1:7" x14ac:dyDescent="0.2">
      <c r="A425" s="5" t="s">
        <v>48</v>
      </c>
      <c r="B425" s="5" t="s">
        <v>185</v>
      </c>
      <c r="C425" s="5" t="s">
        <v>186</v>
      </c>
      <c r="D425" s="5" t="s">
        <v>298</v>
      </c>
      <c r="E425" s="5" t="s">
        <v>299</v>
      </c>
      <c r="F425" s="5">
        <v>14.39</v>
      </c>
      <c r="G425" s="5" t="s">
        <v>128</v>
      </c>
    </row>
    <row r="426" spans="1:7" x14ac:dyDescent="0.2">
      <c r="A426" s="5" t="s">
        <v>48</v>
      </c>
      <c r="B426" s="5" t="s">
        <v>252</v>
      </c>
      <c r="C426" s="5" t="s">
        <v>253</v>
      </c>
      <c r="D426" s="5" t="s">
        <v>298</v>
      </c>
      <c r="E426" s="5" t="s">
        <v>299</v>
      </c>
      <c r="F426" s="5">
        <v>21.99</v>
      </c>
      <c r="G426" s="5" t="s">
        <v>208</v>
      </c>
    </row>
    <row r="427" spans="1:7" x14ac:dyDescent="0.2">
      <c r="A427" s="5" t="s">
        <v>48</v>
      </c>
      <c r="B427" s="5" t="s">
        <v>390</v>
      </c>
      <c r="C427" s="5" t="s">
        <v>495</v>
      </c>
      <c r="D427" s="5" t="s">
        <v>298</v>
      </c>
      <c r="E427" s="5" t="s">
        <v>299</v>
      </c>
      <c r="F427" s="5">
        <v>270.02</v>
      </c>
      <c r="G427" s="5" t="s">
        <v>7</v>
      </c>
    </row>
    <row r="428" spans="1:7" x14ac:dyDescent="0.2">
      <c r="A428" s="5" t="s">
        <v>48</v>
      </c>
      <c r="B428" s="5" t="s">
        <v>390</v>
      </c>
      <c r="C428" s="5" t="s">
        <v>495</v>
      </c>
      <c r="D428" s="5" t="s">
        <v>298</v>
      </c>
      <c r="E428" s="5" t="s">
        <v>299</v>
      </c>
      <c r="F428" s="5">
        <v>339.76</v>
      </c>
      <c r="G428" s="5" t="s">
        <v>26</v>
      </c>
    </row>
    <row r="429" spans="1:7" x14ac:dyDescent="0.2">
      <c r="A429" s="5" t="s">
        <v>48</v>
      </c>
      <c r="B429" s="5" t="s">
        <v>348</v>
      </c>
      <c r="C429" s="5" t="s">
        <v>349</v>
      </c>
      <c r="D429" s="5" t="s">
        <v>300</v>
      </c>
      <c r="E429" s="5" t="s">
        <v>299</v>
      </c>
      <c r="F429" s="5">
        <v>87.68</v>
      </c>
      <c r="G429" s="5" t="s">
        <v>211</v>
      </c>
    </row>
    <row r="430" spans="1:7" x14ac:dyDescent="0.2">
      <c r="A430" s="5" t="s">
        <v>48</v>
      </c>
      <c r="B430" s="5" t="s">
        <v>125</v>
      </c>
      <c r="C430" s="5" t="s">
        <v>126</v>
      </c>
      <c r="D430" s="5" t="s">
        <v>301</v>
      </c>
      <c r="E430" s="5" t="s">
        <v>302</v>
      </c>
      <c r="F430" s="5">
        <v>44.91</v>
      </c>
      <c r="G430" s="5" t="s">
        <v>220</v>
      </c>
    </row>
    <row r="431" spans="1:7" x14ac:dyDescent="0.2">
      <c r="A431" s="5" t="s">
        <v>48</v>
      </c>
      <c r="B431" s="5" t="s">
        <v>162</v>
      </c>
      <c r="C431" s="5" t="s">
        <v>163</v>
      </c>
      <c r="D431" s="5" t="s">
        <v>301</v>
      </c>
      <c r="E431" s="5" t="s">
        <v>302</v>
      </c>
      <c r="F431" s="5">
        <v>322.77999999999997</v>
      </c>
      <c r="G431" s="5" t="s">
        <v>219</v>
      </c>
    </row>
    <row r="432" spans="1:7" x14ac:dyDescent="0.2">
      <c r="A432" s="5" t="s">
        <v>48</v>
      </c>
      <c r="B432" s="5" t="s">
        <v>162</v>
      </c>
      <c r="C432" s="5" t="s">
        <v>163</v>
      </c>
      <c r="D432" s="5" t="s">
        <v>301</v>
      </c>
      <c r="E432" s="5" t="s">
        <v>302</v>
      </c>
      <c r="F432" s="5">
        <v>368.18</v>
      </c>
      <c r="G432" s="5" t="s">
        <v>219</v>
      </c>
    </row>
    <row r="433" spans="1:7" x14ac:dyDescent="0.2">
      <c r="A433" s="5" t="s">
        <v>48</v>
      </c>
      <c r="B433" s="5" t="s">
        <v>162</v>
      </c>
      <c r="C433" s="5" t="s">
        <v>163</v>
      </c>
      <c r="D433" s="5" t="s">
        <v>301</v>
      </c>
      <c r="E433" s="5" t="s">
        <v>302</v>
      </c>
      <c r="F433" s="5">
        <v>44.91</v>
      </c>
      <c r="G433" s="5" t="s">
        <v>220</v>
      </c>
    </row>
    <row r="434" spans="1:7" x14ac:dyDescent="0.2">
      <c r="A434" s="5" t="s">
        <v>48</v>
      </c>
      <c r="B434" s="5" t="s">
        <v>125</v>
      </c>
      <c r="C434" s="5" t="s">
        <v>126</v>
      </c>
      <c r="D434" s="5" t="s">
        <v>301</v>
      </c>
      <c r="E434" s="5" t="s">
        <v>302</v>
      </c>
      <c r="F434" s="5">
        <v>26.21</v>
      </c>
      <c r="G434" s="5" t="s">
        <v>220</v>
      </c>
    </row>
    <row r="435" spans="1:7" x14ac:dyDescent="0.2">
      <c r="A435" s="5" t="s">
        <v>48</v>
      </c>
      <c r="B435" s="5" t="s">
        <v>162</v>
      </c>
      <c r="C435" s="5" t="s">
        <v>163</v>
      </c>
      <c r="D435" s="5" t="s">
        <v>301</v>
      </c>
      <c r="E435" s="5" t="s">
        <v>302</v>
      </c>
      <c r="F435" s="5">
        <v>263.57</v>
      </c>
      <c r="G435" s="5" t="s">
        <v>219</v>
      </c>
    </row>
    <row r="436" spans="1:7" x14ac:dyDescent="0.2">
      <c r="A436" s="5" t="s">
        <v>48</v>
      </c>
      <c r="B436" s="5" t="s">
        <v>162</v>
      </c>
      <c r="C436" s="5" t="s">
        <v>163</v>
      </c>
      <c r="D436" s="5" t="s">
        <v>301</v>
      </c>
      <c r="E436" s="5" t="s">
        <v>302</v>
      </c>
      <c r="F436" s="5">
        <v>2.91</v>
      </c>
      <c r="G436" s="5" t="s">
        <v>220</v>
      </c>
    </row>
    <row r="437" spans="1:7" x14ac:dyDescent="0.2">
      <c r="A437" s="5" t="s">
        <v>48</v>
      </c>
      <c r="B437" s="5" t="s">
        <v>125</v>
      </c>
      <c r="C437" s="5" t="s">
        <v>126</v>
      </c>
      <c r="D437" s="5" t="s">
        <v>301</v>
      </c>
      <c r="E437" s="5" t="s">
        <v>302</v>
      </c>
      <c r="F437" s="5">
        <v>6.97</v>
      </c>
      <c r="G437" s="5" t="s">
        <v>220</v>
      </c>
    </row>
    <row r="438" spans="1:7" x14ac:dyDescent="0.2">
      <c r="A438" s="5" t="s">
        <v>48</v>
      </c>
      <c r="B438" s="5" t="s">
        <v>306</v>
      </c>
      <c r="C438" s="5" t="s">
        <v>307</v>
      </c>
      <c r="D438" s="5" t="s">
        <v>301</v>
      </c>
      <c r="E438" s="5" t="s">
        <v>302</v>
      </c>
      <c r="F438" s="5">
        <v>57.14</v>
      </c>
      <c r="G438" s="5" t="s">
        <v>219</v>
      </c>
    </row>
    <row r="439" spans="1:7" x14ac:dyDescent="0.2">
      <c r="A439" s="5" t="s">
        <v>48</v>
      </c>
      <c r="B439" s="5" t="s">
        <v>225</v>
      </c>
      <c r="C439" s="5" t="s">
        <v>226</v>
      </c>
      <c r="D439" s="5" t="s">
        <v>301</v>
      </c>
      <c r="E439" s="5" t="s">
        <v>302</v>
      </c>
      <c r="F439" s="5">
        <v>1927.94</v>
      </c>
      <c r="G439" s="5" t="s">
        <v>219</v>
      </c>
    </row>
    <row r="440" spans="1:7" x14ac:dyDescent="0.2">
      <c r="A440" s="5" t="s">
        <v>48</v>
      </c>
      <c r="B440" s="5" t="s">
        <v>223</v>
      </c>
      <c r="C440" s="5" t="s">
        <v>224</v>
      </c>
      <c r="D440" s="5" t="s">
        <v>301</v>
      </c>
      <c r="E440" s="5" t="s">
        <v>302</v>
      </c>
      <c r="F440" s="5">
        <v>0.16</v>
      </c>
      <c r="G440" s="5" t="s">
        <v>219</v>
      </c>
    </row>
    <row r="441" spans="1:7" x14ac:dyDescent="0.2">
      <c r="A441" s="5" t="s">
        <v>48</v>
      </c>
      <c r="B441" s="5" t="s">
        <v>136</v>
      </c>
      <c r="C441" s="5" t="s">
        <v>188</v>
      </c>
      <c r="D441" s="5" t="s">
        <v>298</v>
      </c>
      <c r="E441" s="5" t="s">
        <v>299</v>
      </c>
      <c r="F441" s="5">
        <v>1.02</v>
      </c>
      <c r="G441" s="5" t="s">
        <v>145</v>
      </c>
    </row>
    <row r="442" spans="1:7" x14ac:dyDescent="0.2">
      <c r="A442" s="5" t="s">
        <v>48</v>
      </c>
      <c r="B442" s="5" t="s">
        <v>45</v>
      </c>
      <c r="C442" s="5" t="s">
        <v>144</v>
      </c>
      <c r="D442" s="5" t="s">
        <v>298</v>
      </c>
      <c r="E442" s="5" t="s">
        <v>299</v>
      </c>
      <c r="F442" s="5">
        <v>0.52</v>
      </c>
      <c r="G442" s="5" t="s">
        <v>146</v>
      </c>
    </row>
    <row r="443" spans="1:7" x14ac:dyDescent="0.2">
      <c r="A443" s="5" t="s">
        <v>48</v>
      </c>
      <c r="B443" s="5" t="s">
        <v>313</v>
      </c>
      <c r="C443" s="5" t="s">
        <v>314</v>
      </c>
      <c r="D443" s="5" t="s">
        <v>298</v>
      </c>
      <c r="E443" s="5" t="s">
        <v>299</v>
      </c>
      <c r="F443" s="5">
        <v>1.02</v>
      </c>
      <c r="G443" s="5" t="s">
        <v>26</v>
      </c>
    </row>
    <row r="444" spans="1:7" x14ac:dyDescent="0.2">
      <c r="A444" s="5" t="s">
        <v>48</v>
      </c>
      <c r="B444" s="5" t="s">
        <v>185</v>
      </c>
      <c r="C444" s="5" t="s">
        <v>186</v>
      </c>
      <c r="D444" s="5" t="s">
        <v>298</v>
      </c>
      <c r="E444" s="5" t="s">
        <v>299</v>
      </c>
      <c r="F444" s="5">
        <v>23.02</v>
      </c>
      <c r="G444" s="5" t="s">
        <v>128</v>
      </c>
    </row>
    <row r="445" spans="1:7" x14ac:dyDescent="0.2">
      <c r="A445" s="5" t="s">
        <v>48</v>
      </c>
      <c r="B445" s="5" t="s">
        <v>223</v>
      </c>
      <c r="C445" s="5" t="s">
        <v>224</v>
      </c>
      <c r="D445" s="5" t="s">
        <v>301</v>
      </c>
      <c r="E445" s="5" t="s">
        <v>302</v>
      </c>
      <c r="F445" s="5">
        <v>1.03</v>
      </c>
      <c r="G445" s="5" t="s">
        <v>219</v>
      </c>
    </row>
    <row r="446" spans="1:7" x14ac:dyDescent="0.2">
      <c r="A446" s="5" t="s">
        <v>48</v>
      </c>
      <c r="B446" s="5" t="s">
        <v>313</v>
      </c>
      <c r="C446" s="5" t="s">
        <v>314</v>
      </c>
      <c r="D446" s="5" t="s">
        <v>298</v>
      </c>
      <c r="E446" s="5" t="s">
        <v>299</v>
      </c>
      <c r="F446" s="5">
        <v>0.53</v>
      </c>
      <c r="G446" s="5" t="s">
        <v>26</v>
      </c>
    </row>
    <row r="447" spans="1:7" x14ac:dyDescent="0.2">
      <c r="A447" s="5" t="s">
        <v>48</v>
      </c>
      <c r="B447" s="5" t="s">
        <v>185</v>
      </c>
      <c r="C447" s="5" t="s">
        <v>186</v>
      </c>
      <c r="D447" s="5" t="s">
        <v>298</v>
      </c>
      <c r="E447" s="5" t="s">
        <v>299</v>
      </c>
      <c r="F447" s="5">
        <v>11.2</v>
      </c>
      <c r="G447" s="5" t="s">
        <v>128</v>
      </c>
    </row>
    <row r="448" spans="1:7" x14ac:dyDescent="0.2">
      <c r="A448" s="5" t="s">
        <v>48</v>
      </c>
      <c r="B448" s="5" t="s">
        <v>223</v>
      </c>
      <c r="C448" s="5" t="s">
        <v>224</v>
      </c>
      <c r="D448" s="5" t="s">
        <v>301</v>
      </c>
      <c r="E448" s="5" t="s">
        <v>302</v>
      </c>
      <c r="F448" s="5">
        <v>0.86</v>
      </c>
      <c r="G448" s="5" t="s">
        <v>219</v>
      </c>
    </row>
    <row r="449" spans="1:7" x14ac:dyDescent="0.2">
      <c r="A449" s="5" t="s">
        <v>48</v>
      </c>
      <c r="B449" s="5" t="s">
        <v>223</v>
      </c>
      <c r="C449" s="5" t="s">
        <v>224</v>
      </c>
      <c r="D449" s="5" t="s">
        <v>301</v>
      </c>
      <c r="E449" s="5" t="s">
        <v>302</v>
      </c>
      <c r="F449" s="5">
        <v>7.38</v>
      </c>
      <c r="G449" s="5" t="s">
        <v>219</v>
      </c>
    </row>
    <row r="450" spans="1:7" x14ac:dyDescent="0.2">
      <c r="A450" s="5" t="s">
        <v>48</v>
      </c>
      <c r="B450" s="5" t="s">
        <v>223</v>
      </c>
      <c r="C450" s="5" t="s">
        <v>224</v>
      </c>
      <c r="D450" s="5" t="s">
        <v>301</v>
      </c>
      <c r="E450" s="5" t="s">
        <v>302</v>
      </c>
      <c r="F450" s="5">
        <v>6.25</v>
      </c>
      <c r="G450" s="5" t="s">
        <v>219</v>
      </c>
    </row>
    <row r="451" spans="1:7" x14ac:dyDescent="0.2">
      <c r="A451" s="5" t="s">
        <v>48</v>
      </c>
      <c r="B451" s="5" t="s">
        <v>223</v>
      </c>
      <c r="C451" s="5" t="s">
        <v>224</v>
      </c>
      <c r="D451" s="5" t="s">
        <v>301</v>
      </c>
      <c r="E451" s="5" t="s">
        <v>302</v>
      </c>
      <c r="F451" s="5">
        <v>12.18</v>
      </c>
      <c r="G451" s="5" t="s">
        <v>219</v>
      </c>
    </row>
    <row r="452" spans="1:7" x14ac:dyDescent="0.2">
      <c r="A452" s="5" t="s">
        <v>48</v>
      </c>
      <c r="B452" s="5" t="s">
        <v>223</v>
      </c>
      <c r="C452" s="5" t="s">
        <v>224</v>
      </c>
      <c r="D452" s="5" t="s">
        <v>301</v>
      </c>
      <c r="E452" s="5" t="s">
        <v>302</v>
      </c>
      <c r="F452" s="5">
        <v>4.25</v>
      </c>
      <c r="G452" s="5" t="s">
        <v>219</v>
      </c>
    </row>
    <row r="453" spans="1:7" x14ac:dyDescent="0.2">
      <c r="A453" s="5" t="s">
        <v>48</v>
      </c>
      <c r="B453" s="5" t="s">
        <v>223</v>
      </c>
      <c r="C453" s="5" t="s">
        <v>224</v>
      </c>
      <c r="D453" s="5" t="s">
        <v>301</v>
      </c>
      <c r="E453" s="5" t="s">
        <v>302</v>
      </c>
      <c r="F453" s="5">
        <v>16.61</v>
      </c>
      <c r="G453" s="5" t="s">
        <v>219</v>
      </c>
    </row>
    <row r="454" spans="1:7" x14ac:dyDescent="0.2">
      <c r="A454" s="5" t="s">
        <v>48</v>
      </c>
      <c r="B454" s="5" t="s">
        <v>178</v>
      </c>
      <c r="C454" s="5" t="s">
        <v>212</v>
      </c>
      <c r="D454" s="5" t="s">
        <v>303</v>
      </c>
      <c r="E454" s="5" t="s">
        <v>299</v>
      </c>
      <c r="F454" s="5">
        <v>230.23</v>
      </c>
      <c r="G454" s="5" t="s">
        <v>234</v>
      </c>
    </row>
    <row r="455" spans="1:7" x14ac:dyDescent="0.2">
      <c r="A455" s="5" t="s">
        <v>48</v>
      </c>
      <c r="B455" s="5" t="s">
        <v>178</v>
      </c>
      <c r="C455" s="5" t="s">
        <v>212</v>
      </c>
      <c r="D455" s="5" t="s">
        <v>298</v>
      </c>
      <c r="E455" s="5" t="s">
        <v>299</v>
      </c>
      <c r="F455" s="5">
        <v>257.64999999999998</v>
      </c>
      <c r="G455" s="5" t="s">
        <v>232</v>
      </c>
    </row>
    <row r="456" spans="1:7" x14ac:dyDescent="0.2">
      <c r="A456" s="5" t="s">
        <v>48</v>
      </c>
      <c r="B456" s="5" t="s">
        <v>185</v>
      </c>
      <c r="C456" s="5" t="s">
        <v>186</v>
      </c>
      <c r="D456" s="5" t="s">
        <v>298</v>
      </c>
      <c r="E456" s="5" t="s">
        <v>299</v>
      </c>
      <c r="F456" s="5">
        <v>0.04</v>
      </c>
      <c r="G456" s="5" t="s">
        <v>128</v>
      </c>
    </row>
    <row r="457" spans="1:7" x14ac:dyDescent="0.2">
      <c r="A457" s="5" t="s">
        <v>48</v>
      </c>
      <c r="B457" s="5" t="s">
        <v>235</v>
      </c>
      <c r="C457" s="5" t="s">
        <v>236</v>
      </c>
      <c r="D457" s="5" t="s">
        <v>300</v>
      </c>
      <c r="E457" s="5" t="s">
        <v>299</v>
      </c>
      <c r="F457" s="5">
        <v>315.31</v>
      </c>
      <c r="G457" s="5" t="s">
        <v>237</v>
      </c>
    </row>
    <row r="458" spans="1:7" x14ac:dyDescent="0.2">
      <c r="A458" s="5" t="s">
        <v>48</v>
      </c>
      <c r="B458" s="5" t="s">
        <v>238</v>
      </c>
      <c r="C458" s="5" t="s">
        <v>239</v>
      </c>
      <c r="D458" s="5" t="s">
        <v>300</v>
      </c>
      <c r="E458" s="5" t="s">
        <v>299</v>
      </c>
      <c r="F458" s="5">
        <v>3568.83</v>
      </c>
      <c r="G458" s="5" t="s">
        <v>237</v>
      </c>
    </row>
    <row r="459" spans="1:7" x14ac:dyDescent="0.2">
      <c r="A459" s="5" t="s">
        <v>49</v>
      </c>
      <c r="B459" s="5" t="s">
        <v>125</v>
      </c>
      <c r="C459" s="5" t="s">
        <v>126</v>
      </c>
      <c r="D459" s="5" t="s">
        <v>298</v>
      </c>
      <c r="E459" s="5" t="s">
        <v>299</v>
      </c>
      <c r="F459" s="5">
        <v>73.739999999999995</v>
      </c>
      <c r="G459" s="5" t="s">
        <v>127</v>
      </c>
    </row>
    <row r="460" spans="1:7" x14ac:dyDescent="0.2">
      <c r="A460" s="5" t="s">
        <v>49</v>
      </c>
      <c r="B460" s="5" t="s">
        <v>467</v>
      </c>
      <c r="C460" s="5" t="s">
        <v>341</v>
      </c>
      <c r="D460" s="5" t="s">
        <v>298</v>
      </c>
      <c r="E460" s="5" t="s">
        <v>299</v>
      </c>
      <c r="F460" s="5">
        <v>36.869999999999997</v>
      </c>
      <c r="G460" s="5" t="s">
        <v>129</v>
      </c>
    </row>
    <row r="461" spans="1:7" x14ac:dyDescent="0.2">
      <c r="A461" s="5" t="s">
        <v>49</v>
      </c>
      <c r="B461" s="5" t="s">
        <v>131</v>
      </c>
      <c r="C461" s="5" t="s">
        <v>132</v>
      </c>
      <c r="D461" s="5" t="s">
        <v>298</v>
      </c>
      <c r="E461" s="5" t="s">
        <v>299</v>
      </c>
      <c r="F461" s="5">
        <v>2.2000000000000002</v>
      </c>
      <c r="G461" s="5" t="s">
        <v>133</v>
      </c>
    </row>
    <row r="462" spans="1:7" x14ac:dyDescent="0.2">
      <c r="A462" s="5" t="s">
        <v>49</v>
      </c>
      <c r="B462" s="5" t="s">
        <v>134</v>
      </c>
      <c r="C462" s="5" t="s">
        <v>135</v>
      </c>
      <c r="D462" s="5" t="s">
        <v>298</v>
      </c>
      <c r="E462" s="5" t="s">
        <v>299</v>
      </c>
      <c r="F462" s="5">
        <v>6.05</v>
      </c>
      <c r="G462" s="5" t="s">
        <v>133</v>
      </c>
    </row>
    <row r="463" spans="1:7" x14ac:dyDescent="0.2">
      <c r="A463" s="5" t="s">
        <v>49</v>
      </c>
      <c r="B463" s="5" t="s">
        <v>242</v>
      </c>
      <c r="C463" s="5" t="s">
        <v>243</v>
      </c>
      <c r="D463" s="5" t="s">
        <v>298</v>
      </c>
      <c r="E463" s="5" t="s">
        <v>299</v>
      </c>
      <c r="F463" s="5">
        <v>5.62</v>
      </c>
      <c r="G463" s="5" t="s">
        <v>104</v>
      </c>
    </row>
    <row r="464" spans="1:7" x14ac:dyDescent="0.2">
      <c r="A464" s="5" t="s">
        <v>49</v>
      </c>
      <c r="B464" s="5" t="s">
        <v>130</v>
      </c>
      <c r="C464" s="5" t="s">
        <v>138</v>
      </c>
      <c r="D464" s="5" t="s">
        <v>298</v>
      </c>
      <c r="E464" s="5" t="s">
        <v>299</v>
      </c>
      <c r="F464" s="5">
        <v>67.62</v>
      </c>
      <c r="G464" s="5" t="s">
        <v>19</v>
      </c>
    </row>
    <row r="465" spans="1:7" x14ac:dyDescent="0.2">
      <c r="A465" s="5" t="s">
        <v>49</v>
      </c>
      <c r="B465" s="5" t="s">
        <v>130</v>
      </c>
      <c r="C465" s="5" t="s">
        <v>138</v>
      </c>
      <c r="D465" s="5" t="s">
        <v>298</v>
      </c>
      <c r="E465" s="5" t="s">
        <v>299</v>
      </c>
      <c r="F465" s="5">
        <v>62.5</v>
      </c>
      <c r="G465" s="5" t="s">
        <v>175</v>
      </c>
    </row>
    <row r="466" spans="1:7" x14ac:dyDescent="0.2">
      <c r="A466" s="5" t="s">
        <v>49</v>
      </c>
      <c r="B466" s="5" t="s">
        <v>139</v>
      </c>
      <c r="C466" s="5" t="s">
        <v>140</v>
      </c>
      <c r="D466" s="5" t="s">
        <v>298</v>
      </c>
      <c r="E466" s="5" t="s">
        <v>299</v>
      </c>
      <c r="F466" s="5">
        <v>2.56</v>
      </c>
      <c r="G466" s="5" t="s">
        <v>141</v>
      </c>
    </row>
    <row r="467" spans="1:7" x14ac:dyDescent="0.2">
      <c r="A467" s="5" t="s">
        <v>49</v>
      </c>
      <c r="B467" s="5" t="s">
        <v>142</v>
      </c>
      <c r="C467" s="5" t="s">
        <v>143</v>
      </c>
      <c r="D467" s="5" t="s">
        <v>298</v>
      </c>
      <c r="E467" s="5" t="s">
        <v>299</v>
      </c>
      <c r="F467" s="5">
        <v>1.8</v>
      </c>
      <c r="G467" s="5" t="s">
        <v>244</v>
      </c>
    </row>
    <row r="468" spans="1:7" x14ac:dyDescent="0.2">
      <c r="A468" s="5" t="s">
        <v>49</v>
      </c>
      <c r="B468" s="5" t="s">
        <v>45</v>
      </c>
      <c r="C468" s="5" t="s">
        <v>144</v>
      </c>
      <c r="D468" s="5" t="s">
        <v>298</v>
      </c>
      <c r="E468" s="5" t="s">
        <v>299</v>
      </c>
      <c r="F468" s="5">
        <v>19.16</v>
      </c>
      <c r="G468" s="5" t="s">
        <v>145</v>
      </c>
    </row>
    <row r="469" spans="1:7" x14ac:dyDescent="0.2">
      <c r="A469" s="5" t="s">
        <v>49</v>
      </c>
      <c r="B469" s="5" t="s">
        <v>45</v>
      </c>
      <c r="C469" s="5" t="s">
        <v>144</v>
      </c>
      <c r="D469" s="5" t="s">
        <v>298</v>
      </c>
      <c r="E469" s="5" t="s">
        <v>299</v>
      </c>
      <c r="F469" s="5">
        <v>128.58000000000001</v>
      </c>
      <c r="G469" s="5" t="s">
        <v>146</v>
      </c>
    </row>
    <row r="470" spans="1:7" x14ac:dyDescent="0.2">
      <c r="A470" s="5" t="s">
        <v>49</v>
      </c>
      <c r="B470" s="5" t="s">
        <v>45</v>
      </c>
      <c r="C470" s="5" t="s">
        <v>144</v>
      </c>
      <c r="D470" s="5" t="s">
        <v>298</v>
      </c>
      <c r="E470" s="5" t="s">
        <v>299</v>
      </c>
      <c r="F470" s="5">
        <v>28.28</v>
      </c>
      <c r="G470" s="5" t="s">
        <v>147</v>
      </c>
    </row>
    <row r="471" spans="1:7" x14ac:dyDescent="0.2">
      <c r="A471" s="5" t="s">
        <v>49</v>
      </c>
      <c r="B471" s="5" t="s">
        <v>320</v>
      </c>
      <c r="C471" s="5" t="s">
        <v>321</v>
      </c>
      <c r="D471" s="5" t="s">
        <v>298</v>
      </c>
      <c r="E471" s="5" t="s">
        <v>299</v>
      </c>
      <c r="F471" s="5">
        <v>51.15</v>
      </c>
      <c r="G471" s="5" t="s">
        <v>129</v>
      </c>
    </row>
    <row r="472" spans="1:7" x14ac:dyDescent="0.2">
      <c r="A472" s="5" t="s">
        <v>49</v>
      </c>
      <c r="B472" s="5" t="s">
        <v>148</v>
      </c>
      <c r="C472" s="5" t="s">
        <v>149</v>
      </c>
      <c r="D472" s="5" t="s">
        <v>298</v>
      </c>
      <c r="E472" s="5" t="s">
        <v>299</v>
      </c>
      <c r="F472" s="5">
        <v>12.01</v>
      </c>
      <c r="G472" s="5" t="s">
        <v>121</v>
      </c>
    </row>
    <row r="473" spans="1:7" x14ac:dyDescent="0.2">
      <c r="A473" s="5" t="s">
        <v>49</v>
      </c>
      <c r="B473" s="5" t="s">
        <v>150</v>
      </c>
      <c r="C473" s="5" t="s">
        <v>151</v>
      </c>
      <c r="D473" s="5" t="s">
        <v>298</v>
      </c>
      <c r="E473" s="5" t="s">
        <v>299</v>
      </c>
      <c r="F473" s="5">
        <v>1035.24</v>
      </c>
      <c r="G473" s="5" t="s">
        <v>152</v>
      </c>
    </row>
    <row r="474" spans="1:7" x14ac:dyDescent="0.2">
      <c r="A474" s="5" t="s">
        <v>49</v>
      </c>
      <c r="B474" s="5" t="s">
        <v>342</v>
      </c>
      <c r="C474" s="5" t="s">
        <v>343</v>
      </c>
      <c r="D474" s="5" t="s">
        <v>298</v>
      </c>
      <c r="E474" s="5" t="s">
        <v>299</v>
      </c>
      <c r="F474" s="5">
        <v>5.88</v>
      </c>
      <c r="G474" s="5" t="s">
        <v>128</v>
      </c>
    </row>
    <row r="475" spans="1:7" x14ac:dyDescent="0.2">
      <c r="A475" s="5" t="s">
        <v>49</v>
      </c>
      <c r="B475" s="5" t="s">
        <v>153</v>
      </c>
      <c r="C475" s="5" t="s">
        <v>154</v>
      </c>
      <c r="D475" s="5" t="s">
        <v>298</v>
      </c>
      <c r="E475" s="5" t="s">
        <v>299</v>
      </c>
      <c r="F475" s="5">
        <v>1.82</v>
      </c>
      <c r="G475" s="5" t="s">
        <v>155</v>
      </c>
    </row>
    <row r="476" spans="1:7" x14ac:dyDescent="0.2">
      <c r="A476" s="5" t="s">
        <v>49</v>
      </c>
      <c r="B476" s="5" t="s">
        <v>41</v>
      </c>
      <c r="C476" s="5" t="s">
        <v>156</v>
      </c>
      <c r="D476" s="5" t="s">
        <v>298</v>
      </c>
      <c r="E476" s="5" t="s">
        <v>299</v>
      </c>
      <c r="F476" s="5">
        <v>741.96</v>
      </c>
      <c r="G476" s="5" t="s">
        <v>157</v>
      </c>
    </row>
    <row r="477" spans="1:7" x14ac:dyDescent="0.2">
      <c r="A477" s="5" t="s">
        <v>49</v>
      </c>
      <c r="B477" s="5" t="s">
        <v>158</v>
      </c>
      <c r="C477" s="5" t="s">
        <v>159</v>
      </c>
      <c r="D477" s="5" t="s">
        <v>298</v>
      </c>
      <c r="E477" s="5" t="s">
        <v>299</v>
      </c>
      <c r="F477" s="5">
        <v>108.1</v>
      </c>
      <c r="G477" s="5" t="s">
        <v>152</v>
      </c>
    </row>
    <row r="478" spans="1:7" x14ac:dyDescent="0.2">
      <c r="A478" s="5" t="s">
        <v>49</v>
      </c>
      <c r="B478" s="5" t="s">
        <v>158</v>
      </c>
      <c r="C478" s="5" t="s">
        <v>159</v>
      </c>
      <c r="D478" s="5" t="s">
        <v>298</v>
      </c>
      <c r="E478" s="5" t="s">
        <v>299</v>
      </c>
      <c r="F478" s="5">
        <v>174.04</v>
      </c>
      <c r="G478" s="5" t="s">
        <v>128</v>
      </c>
    </row>
    <row r="479" spans="1:7" x14ac:dyDescent="0.2">
      <c r="A479" s="5" t="s">
        <v>49</v>
      </c>
      <c r="B479" s="5" t="s">
        <v>322</v>
      </c>
      <c r="C479" s="5" t="s">
        <v>323</v>
      </c>
      <c r="D479" s="5" t="s">
        <v>298</v>
      </c>
      <c r="E479" s="5" t="s">
        <v>299</v>
      </c>
      <c r="F479" s="5">
        <v>4.99</v>
      </c>
      <c r="G479" s="5" t="s">
        <v>129</v>
      </c>
    </row>
    <row r="480" spans="1:7" x14ac:dyDescent="0.2">
      <c r="A480" s="5" t="s">
        <v>49</v>
      </c>
      <c r="B480" s="5" t="s">
        <v>162</v>
      </c>
      <c r="C480" s="5" t="s">
        <v>163</v>
      </c>
      <c r="D480" s="5" t="s">
        <v>298</v>
      </c>
      <c r="E480" s="5" t="s">
        <v>299</v>
      </c>
      <c r="F480" s="5">
        <v>74.459999999999994</v>
      </c>
      <c r="G480" s="5" t="s">
        <v>104</v>
      </c>
    </row>
    <row r="481" spans="1:7" x14ac:dyDescent="0.2">
      <c r="A481" s="5" t="s">
        <v>49</v>
      </c>
      <c r="B481" s="5" t="s">
        <v>344</v>
      </c>
      <c r="C481" s="5" t="s">
        <v>345</v>
      </c>
      <c r="D481" s="5" t="s">
        <v>298</v>
      </c>
      <c r="E481" s="5" t="s">
        <v>299</v>
      </c>
      <c r="F481" s="5">
        <v>1</v>
      </c>
      <c r="G481" s="5" t="s">
        <v>241</v>
      </c>
    </row>
    <row r="482" spans="1:7" x14ac:dyDescent="0.2">
      <c r="A482" s="5" t="s">
        <v>49</v>
      </c>
      <c r="B482" s="5" t="s">
        <v>247</v>
      </c>
      <c r="C482" s="5" t="s">
        <v>248</v>
      </c>
      <c r="D482" s="5" t="s">
        <v>298</v>
      </c>
      <c r="E482" s="5" t="s">
        <v>299</v>
      </c>
      <c r="F482" s="5">
        <v>0.23</v>
      </c>
      <c r="G482" s="5" t="s">
        <v>240</v>
      </c>
    </row>
    <row r="483" spans="1:7" x14ac:dyDescent="0.2">
      <c r="A483" s="5" t="s">
        <v>49</v>
      </c>
      <c r="B483" s="5" t="s">
        <v>468</v>
      </c>
      <c r="C483" s="5" t="s">
        <v>457</v>
      </c>
      <c r="D483" s="5" t="s">
        <v>298</v>
      </c>
      <c r="E483" s="5" t="s">
        <v>299</v>
      </c>
      <c r="F483" s="5">
        <v>0.8</v>
      </c>
      <c r="G483" s="5" t="s">
        <v>458</v>
      </c>
    </row>
    <row r="484" spans="1:7" x14ac:dyDescent="0.2">
      <c r="A484" s="5" t="s">
        <v>49</v>
      </c>
      <c r="B484" s="5" t="s">
        <v>468</v>
      </c>
      <c r="C484" s="5" t="s">
        <v>459</v>
      </c>
      <c r="D484" s="5" t="s">
        <v>298</v>
      </c>
      <c r="E484" s="5" t="s">
        <v>299</v>
      </c>
      <c r="F484" s="5">
        <v>0.4</v>
      </c>
      <c r="G484" s="5" t="s">
        <v>458</v>
      </c>
    </row>
    <row r="485" spans="1:7" x14ac:dyDescent="0.2">
      <c r="A485" s="5" t="s">
        <v>49</v>
      </c>
      <c r="B485" s="5" t="s">
        <v>469</v>
      </c>
      <c r="C485" s="5" t="s">
        <v>460</v>
      </c>
      <c r="D485" s="5" t="s">
        <v>298</v>
      </c>
      <c r="E485" s="5" t="s">
        <v>299</v>
      </c>
      <c r="F485" s="5">
        <v>0.8</v>
      </c>
      <c r="G485" s="5" t="s">
        <v>384</v>
      </c>
    </row>
    <row r="486" spans="1:7" x14ac:dyDescent="0.2">
      <c r="A486" s="5" t="s">
        <v>49</v>
      </c>
      <c r="B486" s="5" t="s">
        <v>469</v>
      </c>
      <c r="C486" s="5" t="s">
        <v>461</v>
      </c>
      <c r="D486" s="5" t="s">
        <v>298</v>
      </c>
      <c r="E486" s="5" t="s">
        <v>299</v>
      </c>
      <c r="F486" s="5">
        <v>0.4</v>
      </c>
      <c r="G486" s="5" t="s">
        <v>384</v>
      </c>
    </row>
    <row r="487" spans="1:7" x14ac:dyDescent="0.2">
      <c r="A487" s="5" t="s">
        <v>49</v>
      </c>
      <c r="B487" s="5" t="s">
        <v>462</v>
      </c>
      <c r="C487" s="5" t="s">
        <v>463</v>
      </c>
      <c r="D487" s="5" t="s">
        <v>298</v>
      </c>
      <c r="E487" s="5" t="s">
        <v>299</v>
      </c>
      <c r="F487" s="5">
        <v>12.79</v>
      </c>
      <c r="G487" s="5" t="s">
        <v>128</v>
      </c>
    </row>
    <row r="488" spans="1:7" x14ac:dyDescent="0.2">
      <c r="A488" s="5" t="s">
        <v>49</v>
      </c>
      <c r="B488" s="5" t="s">
        <v>462</v>
      </c>
      <c r="C488" s="5" t="s">
        <v>463</v>
      </c>
      <c r="D488" s="5" t="s">
        <v>298</v>
      </c>
      <c r="E488" s="5" t="s">
        <v>299</v>
      </c>
      <c r="F488" s="5">
        <v>13.8</v>
      </c>
      <c r="G488" s="5" t="s">
        <v>128</v>
      </c>
    </row>
    <row r="489" spans="1:7" x14ac:dyDescent="0.2">
      <c r="A489" s="5" t="s">
        <v>49</v>
      </c>
      <c r="B489" s="5" t="s">
        <v>468</v>
      </c>
      <c r="C489" s="5" t="s">
        <v>459</v>
      </c>
      <c r="D489" s="5" t="s">
        <v>298</v>
      </c>
      <c r="E489" s="5" t="s">
        <v>299</v>
      </c>
      <c r="F489" s="5">
        <v>0.4</v>
      </c>
      <c r="G489" s="5" t="s">
        <v>458</v>
      </c>
    </row>
    <row r="490" spans="1:7" x14ac:dyDescent="0.2">
      <c r="A490" s="5" t="s">
        <v>49</v>
      </c>
      <c r="B490" s="5" t="s">
        <v>469</v>
      </c>
      <c r="C490" s="5" t="s">
        <v>464</v>
      </c>
      <c r="D490" s="5" t="s">
        <v>298</v>
      </c>
      <c r="E490" s="5" t="s">
        <v>299</v>
      </c>
      <c r="F490" s="5">
        <v>0.4</v>
      </c>
      <c r="G490" s="5" t="s">
        <v>384</v>
      </c>
    </row>
    <row r="491" spans="1:7" x14ac:dyDescent="0.2">
      <c r="A491" s="5" t="s">
        <v>49</v>
      </c>
      <c r="B491" s="5" t="s">
        <v>462</v>
      </c>
      <c r="C491" s="5" t="s">
        <v>463</v>
      </c>
      <c r="D491" s="5" t="s">
        <v>298</v>
      </c>
      <c r="E491" s="5" t="s">
        <v>299</v>
      </c>
      <c r="F491" s="5">
        <v>11.05</v>
      </c>
      <c r="G491" s="5" t="s">
        <v>128</v>
      </c>
    </row>
    <row r="492" spans="1:7" x14ac:dyDescent="0.2">
      <c r="A492" s="5" t="s">
        <v>49</v>
      </c>
      <c r="B492" s="5" t="s">
        <v>136</v>
      </c>
      <c r="C492" s="5" t="s">
        <v>310</v>
      </c>
      <c r="D492" s="5" t="s">
        <v>298</v>
      </c>
      <c r="E492" s="5" t="s">
        <v>299</v>
      </c>
      <c r="F492" s="5">
        <v>4.66</v>
      </c>
      <c r="G492" s="5" t="s">
        <v>128</v>
      </c>
    </row>
    <row r="493" spans="1:7" x14ac:dyDescent="0.2">
      <c r="A493" s="5" t="s">
        <v>49</v>
      </c>
      <c r="B493" s="5" t="s">
        <v>136</v>
      </c>
      <c r="C493" s="5" t="s">
        <v>310</v>
      </c>
      <c r="D493" s="5" t="s">
        <v>298</v>
      </c>
      <c r="E493" s="5" t="s">
        <v>299</v>
      </c>
      <c r="F493" s="5">
        <v>6.45</v>
      </c>
      <c r="G493" s="5" t="s">
        <v>101</v>
      </c>
    </row>
    <row r="494" spans="1:7" x14ac:dyDescent="0.2">
      <c r="A494" s="5" t="s">
        <v>49</v>
      </c>
      <c r="B494" s="5" t="s">
        <v>136</v>
      </c>
      <c r="C494" s="5" t="s">
        <v>310</v>
      </c>
      <c r="D494" s="5" t="s">
        <v>298</v>
      </c>
      <c r="E494" s="5" t="s">
        <v>299</v>
      </c>
      <c r="F494" s="5">
        <v>4.88</v>
      </c>
      <c r="G494" s="5" t="s">
        <v>145</v>
      </c>
    </row>
    <row r="495" spans="1:7" x14ac:dyDescent="0.2">
      <c r="A495" s="5" t="s">
        <v>49</v>
      </c>
      <c r="B495" s="5" t="s">
        <v>107</v>
      </c>
      <c r="C495" s="5" t="s">
        <v>168</v>
      </c>
      <c r="D495" s="5" t="s">
        <v>298</v>
      </c>
      <c r="E495" s="5" t="s">
        <v>299</v>
      </c>
      <c r="F495" s="5">
        <v>4.18</v>
      </c>
      <c r="G495" s="5" t="s">
        <v>38</v>
      </c>
    </row>
    <row r="496" spans="1:7" x14ac:dyDescent="0.2">
      <c r="A496" s="5" t="s">
        <v>49</v>
      </c>
      <c r="B496" s="5" t="s">
        <v>446</v>
      </c>
      <c r="C496" s="5" t="s">
        <v>325</v>
      </c>
      <c r="D496" s="5" t="s">
        <v>298</v>
      </c>
      <c r="E496" s="5" t="s">
        <v>299</v>
      </c>
      <c r="F496" s="5">
        <v>21.26</v>
      </c>
      <c r="G496" s="5" t="s">
        <v>129</v>
      </c>
    </row>
    <row r="497" spans="1:7" x14ac:dyDescent="0.2">
      <c r="A497" s="5" t="s">
        <v>49</v>
      </c>
      <c r="B497" s="5" t="s">
        <v>470</v>
      </c>
      <c r="C497" s="5" t="s">
        <v>465</v>
      </c>
      <c r="D497" s="5" t="s">
        <v>298</v>
      </c>
      <c r="E497" s="5" t="s">
        <v>299</v>
      </c>
      <c r="F497" s="5">
        <v>8.7799999999999994</v>
      </c>
      <c r="G497" s="5" t="s">
        <v>350</v>
      </c>
    </row>
    <row r="498" spans="1:7" x14ac:dyDescent="0.2">
      <c r="A498" s="5" t="s">
        <v>49</v>
      </c>
      <c r="B498" s="5" t="s">
        <v>202</v>
      </c>
      <c r="C498" s="5" t="s">
        <v>203</v>
      </c>
      <c r="D498" s="5" t="s">
        <v>298</v>
      </c>
      <c r="E498" s="5" t="s">
        <v>299</v>
      </c>
      <c r="F498" s="5">
        <v>167.58</v>
      </c>
      <c r="G498" s="5" t="s">
        <v>208</v>
      </c>
    </row>
    <row r="499" spans="1:7" x14ac:dyDescent="0.2">
      <c r="A499" s="5" t="s">
        <v>49</v>
      </c>
      <c r="B499" s="5" t="s">
        <v>209</v>
      </c>
      <c r="C499" s="5" t="s">
        <v>210</v>
      </c>
      <c r="D499" s="5" t="s">
        <v>298</v>
      </c>
      <c r="E499" s="5" t="s">
        <v>299</v>
      </c>
      <c r="F499" s="5">
        <v>65.06</v>
      </c>
      <c r="G499" s="5" t="s">
        <v>208</v>
      </c>
    </row>
    <row r="500" spans="1:7" x14ac:dyDescent="0.2">
      <c r="A500" s="5" t="s">
        <v>49</v>
      </c>
      <c r="B500" s="5" t="s">
        <v>390</v>
      </c>
      <c r="C500" s="5" t="s">
        <v>496</v>
      </c>
      <c r="D500" s="5" t="s">
        <v>298</v>
      </c>
      <c r="E500" s="5" t="s">
        <v>299</v>
      </c>
      <c r="F500" s="5">
        <v>10.47</v>
      </c>
      <c r="G500" s="5" t="s">
        <v>102</v>
      </c>
    </row>
    <row r="501" spans="1:7" x14ac:dyDescent="0.2">
      <c r="A501" s="5" t="s">
        <v>49</v>
      </c>
      <c r="B501" s="5" t="s">
        <v>189</v>
      </c>
      <c r="C501" s="5" t="s">
        <v>190</v>
      </c>
      <c r="D501" s="5" t="s">
        <v>298</v>
      </c>
      <c r="E501" s="5" t="s">
        <v>299</v>
      </c>
      <c r="F501" s="5">
        <v>35.82</v>
      </c>
      <c r="G501" s="5" t="s">
        <v>102</v>
      </c>
    </row>
    <row r="502" spans="1:7" x14ac:dyDescent="0.2">
      <c r="A502" s="5" t="s">
        <v>49</v>
      </c>
      <c r="B502" s="5" t="s">
        <v>431</v>
      </c>
      <c r="C502" s="5" t="s">
        <v>432</v>
      </c>
      <c r="D502" s="5" t="s">
        <v>298</v>
      </c>
      <c r="E502" s="5" t="s">
        <v>299</v>
      </c>
      <c r="F502" s="5">
        <v>31.79</v>
      </c>
      <c r="G502" s="5" t="s">
        <v>102</v>
      </c>
    </row>
    <row r="503" spans="1:7" x14ac:dyDescent="0.2">
      <c r="A503" s="5" t="s">
        <v>49</v>
      </c>
      <c r="B503" s="5" t="s">
        <v>230</v>
      </c>
      <c r="C503" s="5" t="s">
        <v>231</v>
      </c>
      <c r="D503" s="5" t="s">
        <v>298</v>
      </c>
      <c r="E503" s="5" t="s">
        <v>299</v>
      </c>
      <c r="F503" s="5">
        <v>10.37</v>
      </c>
      <c r="G503" s="5" t="s">
        <v>208</v>
      </c>
    </row>
    <row r="504" spans="1:7" x14ac:dyDescent="0.2">
      <c r="A504" s="5" t="s">
        <v>49</v>
      </c>
      <c r="B504" s="5" t="s">
        <v>153</v>
      </c>
      <c r="C504" s="5" t="s">
        <v>154</v>
      </c>
      <c r="D504" s="5" t="s">
        <v>298</v>
      </c>
      <c r="E504" s="5" t="s">
        <v>299</v>
      </c>
      <c r="F504" s="5">
        <v>74.09</v>
      </c>
      <c r="G504" s="5" t="s">
        <v>155</v>
      </c>
    </row>
    <row r="505" spans="1:7" x14ac:dyDescent="0.2">
      <c r="A505" s="5" t="s">
        <v>49</v>
      </c>
      <c r="B505" s="5" t="s">
        <v>313</v>
      </c>
      <c r="C505" s="5" t="s">
        <v>314</v>
      </c>
      <c r="D505" s="5" t="s">
        <v>298</v>
      </c>
      <c r="E505" s="5" t="s">
        <v>299</v>
      </c>
      <c r="F505" s="5">
        <v>170.36</v>
      </c>
      <c r="G505" s="5" t="s">
        <v>7</v>
      </c>
    </row>
    <row r="506" spans="1:7" x14ac:dyDescent="0.2">
      <c r="A506" s="5" t="s">
        <v>49</v>
      </c>
      <c r="B506" s="5" t="s">
        <v>313</v>
      </c>
      <c r="C506" s="5" t="s">
        <v>314</v>
      </c>
      <c r="D506" s="5" t="s">
        <v>298</v>
      </c>
      <c r="E506" s="5" t="s">
        <v>299</v>
      </c>
      <c r="F506" s="5">
        <v>63.76</v>
      </c>
      <c r="G506" s="5" t="s">
        <v>26</v>
      </c>
    </row>
    <row r="507" spans="1:7" x14ac:dyDescent="0.2">
      <c r="A507" s="5" t="s">
        <v>49</v>
      </c>
      <c r="B507" s="5" t="s">
        <v>196</v>
      </c>
      <c r="C507" s="5" t="s">
        <v>197</v>
      </c>
      <c r="D507" s="5" t="s">
        <v>298</v>
      </c>
      <c r="E507" s="5" t="s">
        <v>299</v>
      </c>
      <c r="F507" s="5">
        <v>372.36</v>
      </c>
      <c r="G507" s="5" t="s">
        <v>7</v>
      </c>
    </row>
    <row r="508" spans="1:7" x14ac:dyDescent="0.2">
      <c r="A508" s="5" t="s">
        <v>49</v>
      </c>
      <c r="B508" s="5" t="s">
        <v>346</v>
      </c>
      <c r="C508" s="5" t="s">
        <v>347</v>
      </c>
      <c r="D508" s="5" t="s">
        <v>298</v>
      </c>
      <c r="E508" s="5" t="s">
        <v>299</v>
      </c>
      <c r="F508" s="5">
        <v>82.38</v>
      </c>
      <c r="G508" s="5" t="s">
        <v>103</v>
      </c>
    </row>
    <row r="509" spans="1:7" x14ac:dyDescent="0.2">
      <c r="A509" s="5" t="s">
        <v>49</v>
      </c>
      <c r="B509" s="5" t="s">
        <v>450</v>
      </c>
      <c r="C509" s="5" t="s">
        <v>451</v>
      </c>
      <c r="D509" s="5" t="s">
        <v>298</v>
      </c>
      <c r="E509" s="5" t="s">
        <v>299</v>
      </c>
      <c r="F509" s="5">
        <v>31.71</v>
      </c>
      <c r="G509" s="5" t="s">
        <v>103</v>
      </c>
    </row>
    <row r="510" spans="1:7" x14ac:dyDescent="0.2">
      <c r="A510" s="5" t="s">
        <v>49</v>
      </c>
      <c r="B510" s="5" t="s">
        <v>193</v>
      </c>
      <c r="C510" s="5" t="s">
        <v>194</v>
      </c>
      <c r="D510" s="5" t="s">
        <v>298</v>
      </c>
      <c r="E510" s="5" t="s">
        <v>299</v>
      </c>
      <c r="F510" s="5">
        <v>627.6</v>
      </c>
      <c r="G510" s="5" t="s">
        <v>104</v>
      </c>
    </row>
    <row r="511" spans="1:7" x14ac:dyDescent="0.2">
      <c r="A511" s="5" t="s">
        <v>49</v>
      </c>
      <c r="B511" s="5" t="s">
        <v>185</v>
      </c>
      <c r="C511" s="5" t="s">
        <v>186</v>
      </c>
      <c r="D511" s="5" t="s">
        <v>298</v>
      </c>
      <c r="E511" s="5" t="s">
        <v>299</v>
      </c>
      <c r="F511" s="5">
        <v>30.74</v>
      </c>
      <c r="G511" s="5" t="s">
        <v>128</v>
      </c>
    </row>
    <row r="512" spans="1:7" x14ac:dyDescent="0.2">
      <c r="A512" s="5" t="s">
        <v>49</v>
      </c>
      <c r="B512" s="5" t="s">
        <v>245</v>
      </c>
      <c r="C512" s="5" t="s">
        <v>246</v>
      </c>
      <c r="D512" s="5" t="s">
        <v>298</v>
      </c>
      <c r="E512" s="5" t="s">
        <v>299</v>
      </c>
      <c r="F512" s="5">
        <v>37.19</v>
      </c>
      <c r="G512" s="5" t="s">
        <v>102</v>
      </c>
    </row>
    <row r="513" spans="1:7" x14ac:dyDescent="0.2">
      <c r="A513" s="5" t="s">
        <v>49</v>
      </c>
      <c r="B513" s="5" t="s">
        <v>252</v>
      </c>
      <c r="C513" s="5" t="s">
        <v>253</v>
      </c>
      <c r="D513" s="5" t="s">
        <v>298</v>
      </c>
      <c r="E513" s="5" t="s">
        <v>299</v>
      </c>
      <c r="F513" s="5">
        <v>211.33</v>
      </c>
      <c r="G513" s="5" t="s">
        <v>208</v>
      </c>
    </row>
    <row r="514" spans="1:7" x14ac:dyDescent="0.2">
      <c r="A514" s="5" t="s">
        <v>49</v>
      </c>
      <c r="B514" s="5" t="s">
        <v>390</v>
      </c>
      <c r="C514" s="5" t="s">
        <v>495</v>
      </c>
      <c r="D514" s="5" t="s">
        <v>298</v>
      </c>
      <c r="E514" s="5" t="s">
        <v>299</v>
      </c>
      <c r="F514" s="5">
        <v>610.76</v>
      </c>
      <c r="G514" s="5" t="s">
        <v>7</v>
      </c>
    </row>
    <row r="515" spans="1:7" x14ac:dyDescent="0.2">
      <c r="A515" s="5" t="s">
        <v>49</v>
      </c>
      <c r="B515" s="5" t="s">
        <v>390</v>
      </c>
      <c r="C515" s="5" t="s">
        <v>495</v>
      </c>
      <c r="D515" s="5" t="s">
        <v>298</v>
      </c>
      <c r="E515" s="5" t="s">
        <v>299</v>
      </c>
      <c r="F515" s="5">
        <v>474.03</v>
      </c>
      <c r="G515" s="5" t="s">
        <v>26</v>
      </c>
    </row>
    <row r="516" spans="1:7" x14ac:dyDescent="0.2">
      <c r="A516" s="5" t="s">
        <v>49</v>
      </c>
      <c r="B516" s="5" t="s">
        <v>348</v>
      </c>
      <c r="C516" s="5" t="s">
        <v>349</v>
      </c>
      <c r="D516" s="5" t="s">
        <v>300</v>
      </c>
      <c r="E516" s="5" t="s">
        <v>299</v>
      </c>
      <c r="F516" s="5">
        <v>115.34</v>
      </c>
      <c r="G516" s="5" t="s">
        <v>211</v>
      </c>
    </row>
    <row r="517" spans="1:7" x14ac:dyDescent="0.2">
      <c r="A517" s="5" t="s">
        <v>49</v>
      </c>
      <c r="B517" s="5" t="s">
        <v>125</v>
      </c>
      <c r="C517" s="5" t="s">
        <v>126</v>
      </c>
      <c r="D517" s="5" t="s">
        <v>301</v>
      </c>
      <c r="E517" s="5" t="s">
        <v>302</v>
      </c>
      <c r="F517" s="5">
        <v>52.93</v>
      </c>
      <c r="G517" s="5" t="s">
        <v>220</v>
      </c>
    </row>
    <row r="518" spans="1:7" x14ac:dyDescent="0.2">
      <c r="A518" s="5" t="s">
        <v>49</v>
      </c>
      <c r="B518" s="5" t="s">
        <v>162</v>
      </c>
      <c r="C518" s="5" t="s">
        <v>163</v>
      </c>
      <c r="D518" s="5" t="s">
        <v>301</v>
      </c>
      <c r="E518" s="5" t="s">
        <v>302</v>
      </c>
      <c r="F518" s="5">
        <v>803.98</v>
      </c>
      <c r="G518" s="5" t="s">
        <v>219</v>
      </c>
    </row>
    <row r="519" spans="1:7" x14ac:dyDescent="0.2">
      <c r="A519" s="5" t="s">
        <v>49</v>
      </c>
      <c r="B519" s="5" t="s">
        <v>162</v>
      </c>
      <c r="C519" s="5" t="s">
        <v>163</v>
      </c>
      <c r="D519" s="5" t="s">
        <v>301</v>
      </c>
      <c r="E519" s="5" t="s">
        <v>302</v>
      </c>
      <c r="F519" s="5">
        <v>92.14</v>
      </c>
      <c r="G519" s="5" t="s">
        <v>220</v>
      </c>
    </row>
    <row r="520" spans="1:7" x14ac:dyDescent="0.2">
      <c r="A520" s="5" t="s">
        <v>49</v>
      </c>
      <c r="B520" s="5" t="s">
        <v>176</v>
      </c>
      <c r="C520" s="5" t="s">
        <v>177</v>
      </c>
      <c r="D520" s="5" t="s">
        <v>301</v>
      </c>
      <c r="E520" s="5" t="s">
        <v>302</v>
      </c>
      <c r="F520" s="5">
        <v>9.83</v>
      </c>
      <c r="G520" s="5" t="s">
        <v>220</v>
      </c>
    </row>
    <row r="521" spans="1:7" x14ac:dyDescent="0.2">
      <c r="A521" s="5" t="s">
        <v>49</v>
      </c>
      <c r="B521" s="5" t="s">
        <v>304</v>
      </c>
      <c r="C521" s="5" t="s">
        <v>305</v>
      </c>
      <c r="D521" s="5" t="s">
        <v>301</v>
      </c>
      <c r="E521" s="5" t="s">
        <v>302</v>
      </c>
      <c r="F521" s="5">
        <v>161.5</v>
      </c>
      <c r="G521" s="5" t="s">
        <v>219</v>
      </c>
    </row>
    <row r="522" spans="1:7" x14ac:dyDescent="0.2">
      <c r="A522" s="5" t="s">
        <v>49</v>
      </c>
      <c r="B522" s="5" t="s">
        <v>136</v>
      </c>
      <c r="C522" s="5" t="s">
        <v>310</v>
      </c>
      <c r="D522" s="5" t="s">
        <v>301</v>
      </c>
      <c r="E522" s="5" t="s">
        <v>302</v>
      </c>
      <c r="F522" s="5">
        <v>9.83</v>
      </c>
      <c r="G522" s="5" t="s">
        <v>220</v>
      </c>
    </row>
    <row r="523" spans="1:7" x14ac:dyDescent="0.2">
      <c r="A523" s="5" t="s">
        <v>49</v>
      </c>
      <c r="B523" s="5" t="s">
        <v>225</v>
      </c>
      <c r="C523" s="5" t="s">
        <v>226</v>
      </c>
      <c r="D523" s="5" t="s">
        <v>301</v>
      </c>
      <c r="E523" s="5" t="s">
        <v>302</v>
      </c>
      <c r="F523" s="5">
        <v>2037.93</v>
      </c>
      <c r="G523" s="5" t="s">
        <v>219</v>
      </c>
    </row>
    <row r="524" spans="1:7" x14ac:dyDescent="0.2">
      <c r="A524" s="5" t="s">
        <v>49</v>
      </c>
      <c r="B524" s="5" t="s">
        <v>223</v>
      </c>
      <c r="C524" s="5" t="s">
        <v>224</v>
      </c>
      <c r="D524" s="5" t="s">
        <v>301</v>
      </c>
      <c r="E524" s="5" t="s">
        <v>302</v>
      </c>
      <c r="F524" s="5">
        <v>0.15</v>
      </c>
      <c r="G524" s="5" t="s">
        <v>219</v>
      </c>
    </row>
    <row r="525" spans="1:7" x14ac:dyDescent="0.2">
      <c r="A525" s="5" t="s">
        <v>49</v>
      </c>
      <c r="B525" s="5" t="s">
        <v>136</v>
      </c>
      <c r="C525" s="5" t="s">
        <v>188</v>
      </c>
      <c r="D525" s="5" t="s">
        <v>298</v>
      </c>
      <c r="E525" s="5" t="s">
        <v>299</v>
      </c>
      <c r="F525" s="5">
        <v>1.22</v>
      </c>
      <c r="G525" s="5" t="s">
        <v>145</v>
      </c>
    </row>
    <row r="526" spans="1:7" x14ac:dyDescent="0.2">
      <c r="A526" s="5" t="s">
        <v>49</v>
      </c>
      <c r="B526" s="5" t="s">
        <v>45</v>
      </c>
      <c r="C526" s="5" t="s">
        <v>144</v>
      </c>
      <c r="D526" s="5" t="s">
        <v>298</v>
      </c>
      <c r="E526" s="5" t="s">
        <v>299</v>
      </c>
      <c r="F526" s="5">
        <v>0.43</v>
      </c>
      <c r="G526" s="5" t="s">
        <v>146</v>
      </c>
    </row>
    <row r="527" spans="1:7" x14ac:dyDescent="0.2">
      <c r="A527" s="5" t="s">
        <v>49</v>
      </c>
      <c r="B527" s="5" t="s">
        <v>313</v>
      </c>
      <c r="C527" s="5" t="s">
        <v>314</v>
      </c>
      <c r="D527" s="5" t="s">
        <v>298</v>
      </c>
      <c r="E527" s="5" t="s">
        <v>299</v>
      </c>
      <c r="F527" s="5">
        <v>0.86</v>
      </c>
      <c r="G527" s="5" t="s">
        <v>26</v>
      </c>
    </row>
    <row r="528" spans="1:7" x14ac:dyDescent="0.2">
      <c r="A528" s="5" t="s">
        <v>49</v>
      </c>
      <c r="B528" s="5" t="s">
        <v>185</v>
      </c>
      <c r="C528" s="5" t="s">
        <v>186</v>
      </c>
      <c r="D528" s="5" t="s">
        <v>298</v>
      </c>
      <c r="E528" s="5" t="s">
        <v>299</v>
      </c>
      <c r="F528" s="5">
        <v>2.65</v>
      </c>
      <c r="G528" s="5" t="s">
        <v>23</v>
      </c>
    </row>
    <row r="529" spans="1:7" x14ac:dyDescent="0.2">
      <c r="A529" s="5" t="s">
        <v>49</v>
      </c>
      <c r="B529" s="5" t="s">
        <v>185</v>
      </c>
      <c r="C529" s="5" t="s">
        <v>186</v>
      </c>
      <c r="D529" s="5" t="s">
        <v>298</v>
      </c>
      <c r="E529" s="5" t="s">
        <v>299</v>
      </c>
      <c r="F529" s="5">
        <v>46.32</v>
      </c>
      <c r="G529" s="5" t="s">
        <v>128</v>
      </c>
    </row>
    <row r="530" spans="1:7" x14ac:dyDescent="0.2">
      <c r="A530" s="5" t="s">
        <v>49</v>
      </c>
      <c r="B530" s="5" t="s">
        <v>223</v>
      </c>
      <c r="C530" s="5" t="s">
        <v>224</v>
      </c>
      <c r="D530" s="5" t="s">
        <v>301</v>
      </c>
      <c r="E530" s="5" t="s">
        <v>302</v>
      </c>
      <c r="F530" s="5">
        <v>1.46</v>
      </c>
      <c r="G530" s="5" t="s">
        <v>219</v>
      </c>
    </row>
    <row r="531" spans="1:7" x14ac:dyDescent="0.2">
      <c r="A531" s="5" t="s">
        <v>49</v>
      </c>
      <c r="B531" s="5" t="s">
        <v>223</v>
      </c>
      <c r="C531" s="5" t="s">
        <v>224</v>
      </c>
      <c r="D531" s="5" t="s">
        <v>301</v>
      </c>
      <c r="E531" s="5" t="s">
        <v>302</v>
      </c>
      <c r="F531" s="5">
        <v>14.15</v>
      </c>
      <c r="G531" s="5" t="s">
        <v>219</v>
      </c>
    </row>
    <row r="532" spans="1:7" x14ac:dyDescent="0.2">
      <c r="A532" s="5" t="s">
        <v>49</v>
      </c>
      <c r="B532" s="5" t="s">
        <v>223</v>
      </c>
      <c r="C532" s="5" t="s">
        <v>224</v>
      </c>
      <c r="D532" s="5" t="s">
        <v>301</v>
      </c>
      <c r="E532" s="5" t="s">
        <v>302</v>
      </c>
      <c r="F532" s="5">
        <v>6.29</v>
      </c>
      <c r="G532" s="5" t="s">
        <v>219</v>
      </c>
    </row>
    <row r="533" spans="1:7" x14ac:dyDescent="0.2">
      <c r="A533" s="5" t="s">
        <v>49</v>
      </c>
      <c r="B533" s="5" t="s">
        <v>223</v>
      </c>
      <c r="C533" s="5" t="s">
        <v>224</v>
      </c>
      <c r="D533" s="5" t="s">
        <v>301</v>
      </c>
      <c r="E533" s="5" t="s">
        <v>302</v>
      </c>
      <c r="F533" s="5">
        <v>19.2</v>
      </c>
      <c r="G533" s="5" t="s">
        <v>219</v>
      </c>
    </row>
    <row r="534" spans="1:7" x14ac:dyDescent="0.2">
      <c r="A534" s="5" t="s">
        <v>49</v>
      </c>
      <c r="B534" s="5" t="s">
        <v>223</v>
      </c>
      <c r="C534" s="5" t="s">
        <v>224</v>
      </c>
      <c r="D534" s="5" t="s">
        <v>301</v>
      </c>
      <c r="E534" s="5" t="s">
        <v>302</v>
      </c>
      <c r="F534" s="5">
        <v>17.940000000000001</v>
      </c>
      <c r="G534" s="5" t="s">
        <v>219</v>
      </c>
    </row>
    <row r="535" spans="1:7" x14ac:dyDescent="0.2">
      <c r="A535" s="5" t="s">
        <v>49</v>
      </c>
      <c r="B535" s="5" t="s">
        <v>178</v>
      </c>
      <c r="C535" s="5" t="s">
        <v>212</v>
      </c>
      <c r="D535" s="5" t="s">
        <v>303</v>
      </c>
      <c r="E535" s="5" t="s">
        <v>299</v>
      </c>
      <c r="F535" s="5">
        <v>256.37</v>
      </c>
      <c r="G535" s="5" t="s">
        <v>234</v>
      </c>
    </row>
    <row r="536" spans="1:7" x14ac:dyDescent="0.2">
      <c r="A536" s="5" t="s">
        <v>49</v>
      </c>
      <c r="B536" s="5" t="s">
        <v>178</v>
      </c>
      <c r="C536" s="5" t="s">
        <v>212</v>
      </c>
      <c r="D536" s="5" t="s">
        <v>298</v>
      </c>
      <c r="E536" s="5" t="s">
        <v>299</v>
      </c>
      <c r="F536" s="5">
        <v>83.95</v>
      </c>
      <c r="G536" s="5" t="s">
        <v>232</v>
      </c>
    </row>
    <row r="537" spans="1:7" x14ac:dyDescent="0.2">
      <c r="A537" s="5" t="s">
        <v>49</v>
      </c>
      <c r="B537" s="5" t="s">
        <v>178</v>
      </c>
      <c r="C537" s="5" t="s">
        <v>212</v>
      </c>
      <c r="D537" s="5" t="s">
        <v>298</v>
      </c>
      <c r="E537" s="5" t="s">
        <v>299</v>
      </c>
      <c r="F537" s="5">
        <v>168.37</v>
      </c>
      <c r="G537" s="5" t="s">
        <v>232</v>
      </c>
    </row>
    <row r="538" spans="1:7" x14ac:dyDescent="0.2">
      <c r="A538" s="5" t="s">
        <v>49</v>
      </c>
      <c r="B538" s="5" t="s">
        <v>185</v>
      </c>
      <c r="C538" s="5" t="s">
        <v>186</v>
      </c>
      <c r="D538" s="5" t="s">
        <v>298</v>
      </c>
      <c r="E538" s="5" t="s">
        <v>299</v>
      </c>
      <c r="F538" s="5">
        <v>0.06</v>
      </c>
      <c r="G538" s="5" t="s">
        <v>128</v>
      </c>
    </row>
    <row r="539" spans="1:7" x14ac:dyDescent="0.2">
      <c r="A539" s="5" t="s">
        <v>49</v>
      </c>
      <c r="B539" s="5" t="s">
        <v>158</v>
      </c>
      <c r="C539" s="5" t="s">
        <v>159</v>
      </c>
      <c r="D539" s="5" t="s">
        <v>298</v>
      </c>
      <c r="E539" s="5" t="s">
        <v>299</v>
      </c>
      <c r="F539" s="5">
        <v>1.46</v>
      </c>
      <c r="G539" s="5" t="s">
        <v>104</v>
      </c>
    </row>
    <row r="540" spans="1:7" x14ac:dyDescent="0.2">
      <c r="A540" s="5" t="s">
        <v>49</v>
      </c>
      <c r="B540" s="5" t="s">
        <v>158</v>
      </c>
      <c r="C540" s="5" t="s">
        <v>159</v>
      </c>
      <c r="D540" s="5" t="s">
        <v>298</v>
      </c>
      <c r="E540" s="5" t="s">
        <v>299</v>
      </c>
      <c r="F540" s="5">
        <v>3.89</v>
      </c>
      <c r="G540" s="5" t="s">
        <v>11</v>
      </c>
    </row>
    <row r="541" spans="1:7" x14ac:dyDescent="0.2">
      <c r="A541" s="5" t="s">
        <v>49</v>
      </c>
      <c r="B541" s="5" t="s">
        <v>158</v>
      </c>
      <c r="C541" s="5" t="s">
        <v>159</v>
      </c>
      <c r="D541" s="5" t="s">
        <v>298</v>
      </c>
      <c r="E541" s="5" t="s">
        <v>299</v>
      </c>
      <c r="F541" s="5">
        <v>1.46</v>
      </c>
      <c r="G541" s="5" t="s">
        <v>128</v>
      </c>
    </row>
    <row r="542" spans="1:7" x14ac:dyDescent="0.2">
      <c r="A542" s="5" t="s">
        <v>49</v>
      </c>
      <c r="B542" s="5" t="s">
        <v>158</v>
      </c>
      <c r="C542" s="5" t="s">
        <v>159</v>
      </c>
      <c r="D542" s="5" t="s">
        <v>298</v>
      </c>
      <c r="E542" s="5" t="s">
        <v>299</v>
      </c>
      <c r="F542" s="5">
        <v>5.35</v>
      </c>
      <c r="G542" s="5" t="s">
        <v>232</v>
      </c>
    </row>
    <row r="543" spans="1:7" x14ac:dyDescent="0.2">
      <c r="A543" s="5" t="s">
        <v>49</v>
      </c>
      <c r="B543" s="5" t="s">
        <v>225</v>
      </c>
      <c r="C543" s="5" t="s">
        <v>226</v>
      </c>
      <c r="D543" s="5" t="s">
        <v>301</v>
      </c>
      <c r="E543" s="5" t="s">
        <v>302</v>
      </c>
      <c r="F543" s="5">
        <v>76.47</v>
      </c>
      <c r="G543" s="5" t="s">
        <v>219</v>
      </c>
    </row>
    <row r="544" spans="1:7" x14ac:dyDescent="0.2">
      <c r="A544" s="5" t="s">
        <v>49</v>
      </c>
      <c r="B544" s="5" t="s">
        <v>235</v>
      </c>
      <c r="C544" s="5" t="s">
        <v>236</v>
      </c>
      <c r="D544" s="5" t="s">
        <v>300</v>
      </c>
      <c r="E544" s="5" t="s">
        <v>299</v>
      </c>
      <c r="F544" s="5">
        <v>1124.1500000000001</v>
      </c>
      <c r="G544" s="5" t="s">
        <v>237</v>
      </c>
    </row>
    <row r="545" spans="1:7" x14ac:dyDescent="0.2">
      <c r="A545" s="5" t="s">
        <v>49</v>
      </c>
      <c r="B545" s="5" t="s">
        <v>238</v>
      </c>
      <c r="C545" s="5" t="s">
        <v>239</v>
      </c>
      <c r="D545" s="5" t="s">
        <v>300</v>
      </c>
      <c r="E545" s="5" t="s">
        <v>299</v>
      </c>
      <c r="F545" s="5">
        <v>2196.37</v>
      </c>
      <c r="G545" s="5" t="s">
        <v>237</v>
      </c>
    </row>
  </sheetData>
  <autoFilter ref="A5:G545" xr:uid="{00000000-0001-0000-0500-000000000000}">
    <filterColumn colId="5">
      <filters>
        <filter val="0.01"/>
        <filter val="0.02"/>
        <filter val="0.04"/>
        <filter val="0.06"/>
        <filter val="0.07"/>
        <filter val="0.12"/>
        <filter val="0.14"/>
        <filter val="0.15"/>
        <filter val="0.16"/>
        <filter val="0.23"/>
        <filter val="0.24"/>
        <filter val="0.25"/>
        <filter val="0.29"/>
        <filter val="0.35"/>
        <filter val="0.36"/>
        <filter val="0.4"/>
        <filter val="0.43"/>
        <filter val="0.45"/>
        <filter val="0.46"/>
        <filter val="0.52"/>
        <filter val="0.53"/>
        <filter val="0.67"/>
        <filter val="0.68"/>
        <filter val="0.7"/>
        <filter val="0.75"/>
        <filter val="0.8"/>
        <filter val="0.83"/>
        <filter val="0.86"/>
        <filter val="0.89"/>
        <filter val="0.9"/>
        <filter val="0.98"/>
        <filter val="1"/>
        <filter val="1.02"/>
        <filter val="1.03"/>
        <filter val="1.06"/>
        <filter val="1.22"/>
        <filter val="1.3"/>
        <filter val="1.37"/>
        <filter val="1.46"/>
        <filter val="1.47"/>
        <filter val="1.57"/>
        <filter val="1.6"/>
        <filter val="1.61"/>
        <filter val="1.66"/>
        <filter val="1.75"/>
        <filter val="1.8"/>
        <filter val="1.81"/>
        <filter val="1.82"/>
        <filter val="1.92"/>
        <filter val="1.96"/>
        <filter val="10.34"/>
        <filter val="10.36"/>
        <filter val="10.37"/>
        <filter val="10.47"/>
        <filter val="10.6"/>
        <filter val="10.7"/>
        <filter val="10.74"/>
        <filter val="10.82"/>
        <filter val="10.85"/>
        <filter val="100.64"/>
        <filter val="103.86"/>
        <filter val="1035.24"/>
        <filter val="104.1"/>
        <filter val="1046.6"/>
        <filter val="106.34"/>
        <filter val="1061.56"/>
        <filter val="108.1"/>
        <filter val="109.2"/>
        <filter val="109.96"/>
        <filter val="11.05"/>
        <filter val="11.2"/>
        <filter val="11.39"/>
        <filter val="110.42"/>
        <filter val="110.58"/>
        <filter val="1124.15"/>
        <filter val="115.34"/>
        <filter val="115.45"/>
        <filter val="12.01"/>
        <filter val="12.18"/>
        <filter val="12.76"/>
        <filter val="12.79"/>
        <filter val="12.84"/>
        <filter val="120.54"/>
        <filter val="122.63"/>
        <filter val="1248.62"/>
        <filter val="128.58"/>
        <filter val="128.76"/>
        <filter val="1289.05"/>
        <filter val="13.34"/>
        <filter val="13.5"/>
        <filter val="13.53"/>
        <filter val="13.55"/>
        <filter val="13.8"/>
        <filter val="131.08"/>
        <filter val="132.75"/>
        <filter val="133.67"/>
        <filter val="139.05"/>
        <filter val="14.15"/>
        <filter val="14.39"/>
        <filter val="1422.07"/>
        <filter val="143.68"/>
        <filter val="144.17"/>
        <filter val="148.86"/>
        <filter val="15.04"/>
        <filter val="15.1"/>
        <filter val="15.47"/>
        <filter val="150.39"/>
        <filter val="1527.3"/>
        <filter val="156.74"/>
        <filter val="16.54"/>
        <filter val="16.61"/>
        <filter val="161.5"/>
        <filter val="167.58"/>
        <filter val="168.37"/>
        <filter val="17.47"/>
        <filter val="17.69"/>
        <filter val="17.94"/>
        <filter val="170.36"/>
        <filter val="171.58"/>
        <filter val="174.04"/>
        <filter val="176.62"/>
        <filter val="178.17"/>
        <filter val="1793.3"/>
        <filter val="18.07"/>
        <filter val="18.18"/>
        <filter val="18.22"/>
        <filter val="18.54"/>
        <filter val="18.69"/>
        <filter val="18.96"/>
        <filter val="181.64"/>
        <filter val="19.03"/>
        <filter val="19.16"/>
        <filter val="19.2"/>
        <filter val="19.35"/>
        <filter val="19.41"/>
        <filter val="19.73"/>
        <filter val="19.79"/>
        <filter val="1927.94"/>
        <filter val="195.57"/>
        <filter val="2.08"/>
        <filter val="2.1"/>
        <filter val="2.17"/>
        <filter val="2.2"/>
        <filter val="2.29"/>
        <filter val="2.31"/>
        <filter val="2.37"/>
        <filter val="2.42"/>
        <filter val="2.46"/>
        <filter val="2.56"/>
        <filter val="2.6"/>
        <filter val="2.62"/>
        <filter val="2.65"/>
        <filter val="2.79"/>
        <filter val="2.84"/>
        <filter val="2.91"/>
        <filter val="2.98"/>
        <filter val="20.5"/>
        <filter val="20.99"/>
        <filter val="2037.93"/>
        <filter val="21.08"/>
        <filter val="21.26"/>
        <filter val="21.49"/>
        <filter val="21.6"/>
        <filter val="21.9"/>
        <filter val="21.99"/>
        <filter val="211.29"/>
        <filter val="211.33"/>
        <filter val="215.68"/>
        <filter val="217.33"/>
        <filter val="217.74"/>
        <filter val="218.74"/>
        <filter val="2196.37"/>
        <filter val="22.5"/>
        <filter val="22.82"/>
        <filter val="23.02"/>
        <filter val="23.18"/>
        <filter val="230.23"/>
        <filter val="24.4"/>
        <filter val="24.76"/>
        <filter val="24.87"/>
        <filter val="250.7"/>
        <filter val="256.37"/>
        <filter val="257.65"/>
        <filter val="259.14"/>
        <filter val="259.35"/>
        <filter val="26.21"/>
        <filter val="263.57"/>
        <filter val="27.17"/>
        <filter val="27.77"/>
        <filter val="270.02"/>
        <filter val="28.11"/>
        <filter val="28.28"/>
        <filter val="3.26"/>
        <filter val="3.38"/>
        <filter val="3.46"/>
        <filter val="3.58"/>
        <filter val="3.72"/>
        <filter val="3.89"/>
        <filter val="30.01"/>
        <filter val="30.06"/>
        <filter val="30.21"/>
        <filter val="30.74"/>
        <filter val="31.71"/>
        <filter val="31.79"/>
        <filter val="31.82"/>
        <filter val="31.92"/>
        <filter val="315.31"/>
        <filter val="32.42"/>
        <filter val="322.78"/>
        <filter val="325.13"/>
        <filter val="326.33"/>
        <filter val="339.76"/>
        <filter val="34"/>
        <filter val="35.58"/>
        <filter val="35.82"/>
        <filter val="3568.83"/>
        <filter val="36.31"/>
        <filter val="36.87"/>
        <filter val="368.18"/>
        <filter val="37.19"/>
        <filter val="37.89"/>
        <filter val="37.97"/>
        <filter val="372.36"/>
        <filter val="38.58"/>
        <filter val="38.78"/>
        <filter val="3866.07"/>
        <filter val="399.61"/>
        <filter val="4.17"/>
        <filter val="4.18"/>
        <filter val="4.25"/>
        <filter val="4.66"/>
        <filter val="4.68"/>
        <filter val="4.71"/>
        <filter val="4.8"/>
        <filter val="4.88"/>
        <filter val="4.99"/>
        <filter val="40.08"/>
        <filter val="41.09"/>
        <filter val="418.14"/>
        <filter val="42.16"/>
        <filter val="42.84"/>
        <filter val="42.88"/>
        <filter val="432.36"/>
        <filter val="44.91"/>
        <filter val="444.67"/>
        <filter val="46.32"/>
        <filter val="474.03"/>
        <filter val="485.94"/>
        <filter val="49.41"/>
        <filter val="5.08"/>
        <filter val="5.24"/>
        <filter val="5.35"/>
        <filter val="5.42"/>
        <filter val="5.47"/>
        <filter val="5.55"/>
        <filter val="5.62"/>
        <filter val="5.72"/>
        <filter val="5.75"/>
        <filter val="5.81"/>
        <filter val="5.84"/>
        <filter val="5.88"/>
        <filter val="5.89"/>
        <filter val="50.12"/>
        <filter val="51.12"/>
        <filter val="51.15"/>
        <filter val="51.18"/>
        <filter val="52.93"/>
        <filter val="53.86"/>
        <filter val="54.55"/>
        <filter val="540"/>
        <filter val="55.27"/>
        <filter val="55.62"/>
        <filter val="57.14"/>
        <filter val="576.56"/>
        <filter val="58.22"/>
        <filter val="58.52"/>
        <filter val="588.31"/>
        <filter val="6.05"/>
        <filter val="6.25"/>
        <filter val="6.29"/>
        <filter val="6.45"/>
        <filter val="6.49"/>
        <filter val="6.69"/>
        <filter val="6.81"/>
        <filter val="6.86"/>
        <filter val="6.87"/>
        <filter val="6.92"/>
        <filter val="6.97"/>
        <filter val="60.92"/>
        <filter val="610.76"/>
        <filter val="62.5"/>
        <filter val="62.71"/>
        <filter val="627.6"/>
        <filter val="63.22"/>
        <filter val="63.64"/>
        <filter val="63.76"/>
        <filter val="63.94"/>
        <filter val="64.46"/>
        <filter val="6442.31"/>
        <filter val="65.06"/>
        <filter val="67.62"/>
        <filter val="67.82"/>
        <filter val="673.59"/>
        <filter val="7.13"/>
        <filter val="7.26"/>
        <filter val="7.28"/>
        <filter val="7.29"/>
        <filter val="7.33"/>
        <filter val="7.38"/>
        <filter val="7.48"/>
        <filter val="7.86"/>
        <filter val="7.9"/>
        <filter val="70.86"/>
        <filter val="702"/>
        <filter val="71.42"/>
        <filter val="71.45"/>
        <filter val="71.73"/>
        <filter val="73.74"/>
        <filter val="734.06"/>
        <filter val="74.09"/>
        <filter val="74.24"/>
        <filter val="74.46"/>
        <filter val="741.96"/>
        <filter val="76.47"/>
        <filter val="78.41"/>
        <filter val="792.89"/>
        <filter val="8.19"/>
        <filter val="8.54"/>
        <filter val="8.78"/>
        <filter val="8.89"/>
        <filter val="80.06"/>
        <filter val="803.98"/>
        <filter val="82.38"/>
        <filter val="83.48"/>
        <filter val="83.95"/>
        <filter val="83.99"/>
        <filter val="848.79"/>
        <filter val="85.88"/>
        <filter val="86.94"/>
        <filter val="87.68"/>
        <filter val="9.26"/>
        <filter val="9.28"/>
        <filter val="9.31"/>
        <filter val="9.47"/>
        <filter val="9.83"/>
        <filter val="92.14"/>
        <filter val="92.79"/>
        <filter val="94.5"/>
        <filter val="95.4"/>
        <filter val="96.65"/>
        <filter val="98.44"/>
      </filters>
    </filterColumn>
  </autoFilter>
  <phoneticPr fontId="14"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
  <sheetViews>
    <sheetView showGridLines="0" zoomScale="130" zoomScaleNormal="130" workbookViewId="0">
      <pane ySplit="4" topLeftCell="A5" activePane="bottomLeft" state="frozen"/>
      <selection pane="bottomLeft" activeCell="H11" sqref="H11"/>
    </sheetView>
  </sheetViews>
  <sheetFormatPr defaultRowHeight="12.75" x14ac:dyDescent="0.2"/>
  <cols>
    <col min="2" max="2" width="21.42578125" bestFit="1" customWidth="1"/>
    <col min="3" max="3" width="22.5703125" bestFit="1" customWidth="1"/>
    <col min="4" max="4" width="60.42578125" bestFit="1" customWidth="1"/>
  </cols>
  <sheetData>
    <row r="1" spans="1:6" ht="15.75" x14ac:dyDescent="0.25">
      <c r="A1" s="25" t="s">
        <v>471</v>
      </c>
    </row>
    <row r="2" spans="1:6" x14ac:dyDescent="0.2">
      <c r="A2" s="13" t="s">
        <v>309</v>
      </c>
    </row>
    <row r="3" spans="1:6" x14ac:dyDescent="0.2">
      <c r="A3" s="13"/>
    </row>
    <row r="4" spans="1:6" s="2" customFormat="1" ht="26.25" thickBot="1" x14ac:dyDescent="0.25">
      <c r="A4" s="38" t="s">
        <v>308</v>
      </c>
      <c r="B4" s="38" t="s">
        <v>351</v>
      </c>
      <c r="C4" s="38" t="s">
        <v>353</v>
      </c>
      <c r="D4" s="38" t="s">
        <v>354</v>
      </c>
      <c r="E4" s="38" t="s">
        <v>356</v>
      </c>
      <c r="F4" s="38" t="s">
        <v>357</v>
      </c>
    </row>
    <row r="5" spans="1:6" x14ac:dyDescent="0.2">
      <c r="A5" s="31" t="s">
        <v>46</v>
      </c>
      <c r="B5" s="31" t="s">
        <v>213</v>
      </c>
      <c r="C5" s="32" t="s">
        <v>214</v>
      </c>
      <c r="D5" s="32" t="s">
        <v>215</v>
      </c>
      <c r="E5" s="31" t="s">
        <v>299</v>
      </c>
      <c r="F5" s="33">
        <v>5.09</v>
      </c>
    </row>
    <row r="6" spans="1:6" x14ac:dyDescent="0.2">
      <c r="A6" s="27" t="s">
        <v>46</v>
      </c>
      <c r="B6" s="27" t="s">
        <v>213</v>
      </c>
      <c r="C6" s="26" t="s">
        <v>214</v>
      </c>
      <c r="D6" s="26" t="s">
        <v>215</v>
      </c>
      <c r="E6" s="27" t="s">
        <v>299</v>
      </c>
      <c r="F6" s="34">
        <v>5.58</v>
      </c>
    </row>
    <row r="7" spans="1:6" ht="11.25" customHeight="1" x14ac:dyDescent="0.2">
      <c r="A7" s="27" t="s">
        <v>46</v>
      </c>
      <c r="B7" s="27" t="s">
        <v>213</v>
      </c>
      <c r="C7" s="26" t="s">
        <v>216</v>
      </c>
      <c r="D7" s="26" t="s">
        <v>217</v>
      </c>
      <c r="E7" s="27" t="s">
        <v>302</v>
      </c>
      <c r="F7" s="34">
        <v>57.92</v>
      </c>
    </row>
    <row r="8" spans="1:6" x14ac:dyDescent="0.2">
      <c r="A8" s="27" t="s">
        <v>46</v>
      </c>
      <c r="B8" s="27" t="s">
        <v>213</v>
      </c>
      <c r="C8" s="26" t="s">
        <v>216</v>
      </c>
      <c r="D8" s="26" t="s">
        <v>218</v>
      </c>
      <c r="E8" s="27" t="s">
        <v>302</v>
      </c>
      <c r="F8" s="34">
        <v>57.92</v>
      </c>
    </row>
    <row r="9" spans="1:6" x14ac:dyDescent="0.2">
      <c r="A9" s="27" t="s">
        <v>46</v>
      </c>
      <c r="B9" s="27" t="s">
        <v>213</v>
      </c>
      <c r="C9" s="26" t="s">
        <v>223</v>
      </c>
      <c r="D9" s="26" t="s">
        <v>224</v>
      </c>
      <c r="E9" s="27" t="s">
        <v>302</v>
      </c>
      <c r="F9" s="34">
        <v>104.52</v>
      </c>
    </row>
    <row r="10" spans="1:6" x14ac:dyDescent="0.2">
      <c r="A10" s="27" t="s">
        <v>46</v>
      </c>
      <c r="B10" s="27" t="s">
        <v>213</v>
      </c>
      <c r="C10" s="26" t="s">
        <v>223</v>
      </c>
      <c r="D10" s="26" t="s">
        <v>224</v>
      </c>
      <c r="E10" s="27" t="s">
        <v>302</v>
      </c>
      <c r="F10" s="34">
        <v>183.25</v>
      </c>
    </row>
    <row r="11" spans="1:6" x14ac:dyDescent="0.2">
      <c r="A11" s="27" t="s">
        <v>46</v>
      </c>
      <c r="B11" s="27" t="s">
        <v>171</v>
      </c>
      <c r="C11" s="26" t="s">
        <v>178</v>
      </c>
      <c r="D11" s="26" t="s">
        <v>212</v>
      </c>
      <c r="E11" s="27" t="s">
        <v>302</v>
      </c>
      <c r="F11" s="34">
        <v>13.97</v>
      </c>
    </row>
    <row r="12" spans="1:6" x14ac:dyDescent="0.2">
      <c r="A12" s="27" t="s">
        <v>46</v>
      </c>
      <c r="B12" s="27" t="s">
        <v>171</v>
      </c>
      <c r="C12" s="26" t="s">
        <v>178</v>
      </c>
      <c r="D12" s="26" t="s">
        <v>212</v>
      </c>
      <c r="E12" s="27" t="s">
        <v>302</v>
      </c>
      <c r="F12" s="34">
        <v>1.68</v>
      </c>
    </row>
    <row r="13" spans="1:6" ht="13.5" thickBot="1" x14ac:dyDescent="0.25">
      <c r="A13" s="27" t="s">
        <v>46</v>
      </c>
      <c r="B13" s="27" t="s">
        <v>171</v>
      </c>
      <c r="C13" s="26" t="s">
        <v>178</v>
      </c>
      <c r="D13" s="26" t="s">
        <v>212</v>
      </c>
      <c r="E13" s="27" t="s">
        <v>302</v>
      </c>
      <c r="F13" s="34">
        <v>1.47</v>
      </c>
    </row>
    <row r="14" spans="1:6" x14ac:dyDescent="0.2">
      <c r="A14" s="31" t="s">
        <v>47</v>
      </c>
      <c r="B14" s="31" t="s">
        <v>213</v>
      </c>
      <c r="C14" s="32" t="s">
        <v>214</v>
      </c>
      <c r="D14" s="32" t="s">
        <v>215</v>
      </c>
      <c r="E14" s="31" t="s">
        <v>299</v>
      </c>
      <c r="F14" s="33">
        <v>2.84</v>
      </c>
    </row>
    <row r="15" spans="1:6" x14ac:dyDescent="0.2">
      <c r="A15" s="27" t="s">
        <v>47</v>
      </c>
      <c r="B15" s="27" t="s">
        <v>213</v>
      </c>
      <c r="C15" s="26" t="s">
        <v>214</v>
      </c>
      <c r="D15" s="26" t="s">
        <v>215</v>
      </c>
      <c r="E15" s="27" t="s">
        <v>299</v>
      </c>
      <c r="F15" s="34">
        <v>5.04</v>
      </c>
    </row>
    <row r="16" spans="1:6" x14ac:dyDescent="0.2">
      <c r="A16" s="41" t="s">
        <v>47</v>
      </c>
      <c r="B16" s="41" t="s">
        <v>213</v>
      </c>
      <c r="C16" s="40" t="s">
        <v>216</v>
      </c>
      <c r="D16" s="40" t="s">
        <v>217</v>
      </c>
      <c r="E16" s="41" t="s">
        <v>302</v>
      </c>
      <c r="F16" s="64">
        <v>37.22</v>
      </c>
    </row>
    <row r="17" spans="1:6" x14ac:dyDescent="0.2">
      <c r="A17" s="41" t="s">
        <v>47</v>
      </c>
      <c r="B17" s="41" t="s">
        <v>213</v>
      </c>
      <c r="C17" s="40" t="s">
        <v>216</v>
      </c>
      <c r="D17" s="40" t="s">
        <v>218</v>
      </c>
      <c r="E17" s="41" t="s">
        <v>302</v>
      </c>
      <c r="F17" s="64">
        <v>37.22</v>
      </c>
    </row>
    <row r="18" spans="1:6" x14ac:dyDescent="0.2">
      <c r="A18" s="41" t="s">
        <v>47</v>
      </c>
      <c r="B18" s="41" t="s">
        <v>213</v>
      </c>
      <c r="C18" s="40" t="s">
        <v>223</v>
      </c>
      <c r="D18" s="40" t="s">
        <v>224</v>
      </c>
      <c r="E18" s="41" t="s">
        <v>302</v>
      </c>
      <c r="F18" s="64">
        <v>215.45</v>
      </c>
    </row>
    <row r="19" spans="1:6" x14ac:dyDescent="0.2">
      <c r="A19" s="41" t="s">
        <v>47</v>
      </c>
      <c r="B19" s="41" t="s">
        <v>213</v>
      </c>
      <c r="C19" s="40" t="s">
        <v>223</v>
      </c>
      <c r="D19" s="40" t="s">
        <v>224</v>
      </c>
      <c r="E19" s="41" t="s">
        <v>302</v>
      </c>
      <c r="F19" s="64">
        <v>95.75</v>
      </c>
    </row>
    <row r="20" spans="1:6" x14ac:dyDescent="0.2">
      <c r="A20" s="27" t="s">
        <v>47</v>
      </c>
      <c r="B20" s="27" t="s">
        <v>171</v>
      </c>
      <c r="C20" s="26" t="s">
        <v>178</v>
      </c>
      <c r="D20" s="26" t="s">
        <v>212</v>
      </c>
      <c r="E20" s="27" t="s">
        <v>302</v>
      </c>
      <c r="F20" s="34">
        <v>14.47</v>
      </c>
    </row>
    <row r="21" spans="1:6" ht="13.5" thickBot="1" x14ac:dyDescent="0.25">
      <c r="A21" s="27" t="s">
        <v>47</v>
      </c>
      <c r="B21" s="27" t="s">
        <v>171</v>
      </c>
      <c r="C21" s="26" t="s">
        <v>178</v>
      </c>
      <c r="D21" s="26" t="s">
        <v>212</v>
      </c>
      <c r="E21" s="27" t="s">
        <v>302</v>
      </c>
      <c r="F21" s="34">
        <v>4.09</v>
      </c>
    </row>
    <row r="22" spans="1:6" x14ac:dyDescent="0.2">
      <c r="A22" s="31" t="s">
        <v>48</v>
      </c>
      <c r="B22" s="31" t="s">
        <v>213</v>
      </c>
      <c r="C22" s="32" t="s">
        <v>214</v>
      </c>
      <c r="D22" s="32" t="s">
        <v>215</v>
      </c>
      <c r="E22" s="31" t="s">
        <v>299</v>
      </c>
      <c r="F22" s="33">
        <v>3.84</v>
      </c>
    </row>
    <row r="23" spans="1:6" x14ac:dyDescent="0.2">
      <c r="A23" s="27" t="s">
        <v>48</v>
      </c>
      <c r="B23" s="27" t="s">
        <v>213</v>
      </c>
      <c r="C23" s="26" t="s">
        <v>214</v>
      </c>
      <c r="D23" s="26" t="s">
        <v>215</v>
      </c>
      <c r="E23" s="27" t="s">
        <v>299</v>
      </c>
      <c r="F23" s="34">
        <v>2.9</v>
      </c>
    </row>
    <row r="24" spans="1:6" x14ac:dyDescent="0.2">
      <c r="A24" s="27" t="s">
        <v>48</v>
      </c>
      <c r="B24" s="27" t="s">
        <v>213</v>
      </c>
      <c r="C24" s="26" t="s">
        <v>216</v>
      </c>
      <c r="D24" s="26" t="s">
        <v>217</v>
      </c>
      <c r="E24" s="27" t="s">
        <v>302</v>
      </c>
      <c r="F24" s="34">
        <v>44.88</v>
      </c>
    </row>
    <row r="25" spans="1:6" x14ac:dyDescent="0.2">
      <c r="A25" s="27" t="s">
        <v>48</v>
      </c>
      <c r="B25" s="27" t="s">
        <v>213</v>
      </c>
      <c r="C25" s="26" t="s">
        <v>216</v>
      </c>
      <c r="D25" s="26" t="s">
        <v>218</v>
      </c>
      <c r="E25" s="27" t="s">
        <v>302</v>
      </c>
      <c r="F25" s="34">
        <v>44.88</v>
      </c>
    </row>
    <row r="26" spans="1:6" x14ac:dyDescent="0.2">
      <c r="A26" s="27" t="s">
        <v>48</v>
      </c>
      <c r="B26" s="27" t="s">
        <v>213</v>
      </c>
      <c r="C26" s="26" t="s">
        <v>216</v>
      </c>
      <c r="D26" s="26" t="s">
        <v>217</v>
      </c>
      <c r="E26" s="27" t="s">
        <v>302</v>
      </c>
      <c r="F26" s="34">
        <v>16.02</v>
      </c>
    </row>
    <row r="27" spans="1:6" x14ac:dyDescent="0.2">
      <c r="A27" s="27" t="s">
        <v>48</v>
      </c>
      <c r="B27" s="27" t="s">
        <v>213</v>
      </c>
      <c r="C27" s="26" t="s">
        <v>216</v>
      </c>
      <c r="D27" s="26" t="s">
        <v>218</v>
      </c>
      <c r="E27" s="27" t="s">
        <v>302</v>
      </c>
      <c r="F27" s="34">
        <v>16.02</v>
      </c>
    </row>
    <row r="28" spans="1:6" x14ac:dyDescent="0.2">
      <c r="A28" s="27" t="s">
        <v>48</v>
      </c>
      <c r="B28" s="27" t="s">
        <v>213</v>
      </c>
      <c r="C28" s="26" t="s">
        <v>216</v>
      </c>
      <c r="D28" s="26" t="s">
        <v>217</v>
      </c>
      <c r="E28" s="27" t="s">
        <v>302</v>
      </c>
      <c r="F28" s="34">
        <v>9.1199999999999992</v>
      </c>
    </row>
    <row r="29" spans="1:6" x14ac:dyDescent="0.2">
      <c r="A29" s="27" t="s">
        <v>48</v>
      </c>
      <c r="B29" s="27" t="s">
        <v>213</v>
      </c>
      <c r="C29" s="26" t="s">
        <v>223</v>
      </c>
      <c r="D29" s="26" t="s">
        <v>224</v>
      </c>
      <c r="E29" s="27" t="s">
        <v>302</v>
      </c>
      <c r="F29" s="34">
        <v>243.31</v>
      </c>
    </row>
    <row r="30" spans="1:6" x14ac:dyDescent="0.2">
      <c r="A30" s="27" t="s">
        <v>48</v>
      </c>
      <c r="B30" s="27" t="s">
        <v>171</v>
      </c>
      <c r="C30" s="26" t="s">
        <v>178</v>
      </c>
      <c r="D30" s="26" t="s">
        <v>212</v>
      </c>
      <c r="E30" s="27" t="s">
        <v>302</v>
      </c>
      <c r="F30" s="34">
        <v>11.8</v>
      </c>
    </row>
    <row r="31" spans="1:6" x14ac:dyDescent="0.2">
      <c r="A31" s="27" t="s">
        <v>48</v>
      </c>
      <c r="B31" s="27" t="s">
        <v>171</v>
      </c>
      <c r="C31" s="26" t="s">
        <v>178</v>
      </c>
      <c r="D31" s="26" t="s">
        <v>212</v>
      </c>
      <c r="E31" s="27" t="s">
        <v>302</v>
      </c>
      <c r="F31" s="34">
        <v>6.94</v>
      </c>
    </row>
    <row r="32" spans="1:6" ht="13.5" thickBot="1" x14ac:dyDescent="0.25">
      <c r="A32" s="27" t="s">
        <v>48</v>
      </c>
      <c r="B32" s="27" t="s">
        <v>171</v>
      </c>
      <c r="C32" s="26" t="s">
        <v>178</v>
      </c>
      <c r="D32" s="26" t="s">
        <v>212</v>
      </c>
      <c r="E32" s="27" t="s">
        <v>302</v>
      </c>
      <c r="F32" s="34">
        <v>3.61</v>
      </c>
    </row>
    <row r="33" spans="1:6" x14ac:dyDescent="0.2">
      <c r="A33" s="31" t="s">
        <v>49</v>
      </c>
      <c r="B33" s="31" t="s">
        <v>213</v>
      </c>
      <c r="C33" s="32" t="s">
        <v>214</v>
      </c>
      <c r="D33" s="32" t="s">
        <v>215</v>
      </c>
      <c r="E33" s="31" t="s">
        <v>299</v>
      </c>
      <c r="F33" s="33">
        <v>5.4</v>
      </c>
    </row>
    <row r="34" spans="1:6" x14ac:dyDescent="0.2">
      <c r="A34" s="27" t="s">
        <v>49</v>
      </c>
      <c r="B34" s="27" t="s">
        <v>213</v>
      </c>
      <c r="C34" s="26" t="s">
        <v>216</v>
      </c>
      <c r="D34" s="26" t="s">
        <v>217</v>
      </c>
      <c r="E34" s="27" t="s">
        <v>302</v>
      </c>
      <c r="F34" s="34">
        <v>53.78</v>
      </c>
    </row>
    <row r="35" spans="1:6" x14ac:dyDescent="0.2">
      <c r="A35" s="27" t="s">
        <v>49</v>
      </c>
      <c r="B35" s="27" t="s">
        <v>213</v>
      </c>
      <c r="C35" s="26" t="s">
        <v>216</v>
      </c>
      <c r="D35" s="26" t="s">
        <v>218</v>
      </c>
      <c r="E35" s="27" t="s">
        <v>302</v>
      </c>
      <c r="F35" s="34">
        <v>53.78</v>
      </c>
    </row>
    <row r="36" spans="1:6" x14ac:dyDescent="0.2">
      <c r="A36" s="27" t="s">
        <v>49</v>
      </c>
      <c r="B36" s="27" t="s">
        <v>213</v>
      </c>
      <c r="C36" s="26" t="s">
        <v>216</v>
      </c>
      <c r="D36" s="26" t="s">
        <v>218</v>
      </c>
      <c r="E36" s="27" t="s">
        <v>302</v>
      </c>
      <c r="F36" s="34">
        <v>17.55</v>
      </c>
    </row>
    <row r="37" spans="1:6" x14ac:dyDescent="0.2">
      <c r="A37" s="27" t="s">
        <v>49</v>
      </c>
      <c r="B37" s="27" t="s">
        <v>213</v>
      </c>
      <c r="C37" s="26" t="s">
        <v>223</v>
      </c>
      <c r="D37" s="26" t="s">
        <v>224</v>
      </c>
      <c r="E37" s="27" t="s">
        <v>302</v>
      </c>
      <c r="F37" s="34">
        <v>287.13</v>
      </c>
    </row>
    <row r="38" spans="1:6" x14ac:dyDescent="0.2">
      <c r="A38" s="27" t="s">
        <v>49</v>
      </c>
      <c r="B38" s="27" t="s">
        <v>171</v>
      </c>
      <c r="C38" s="26" t="s">
        <v>178</v>
      </c>
      <c r="D38" s="26" t="s">
        <v>212</v>
      </c>
      <c r="E38" s="27" t="s">
        <v>302</v>
      </c>
      <c r="F38" s="34">
        <v>3.44</v>
      </c>
    </row>
    <row r="39" spans="1:6" x14ac:dyDescent="0.2">
      <c r="A39" s="27" t="s">
        <v>49</v>
      </c>
      <c r="B39" s="27" t="s">
        <v>171</v>
      </c>
      <c r="C39" s="26" t="s">
        <v>178</v>
      </c>
      <c r="D39" s="26" t="s">
        <v>212</v>
      </c>
      <c r="E39" s="27" t="s">
        <v>302</v>
      </c>
      <c r="F39" s="34">
        <v>6.17</v>
      </c>
    </row>
    <row r="40" spans="1:6" ht="13.5" thickBot="1" x14ac:dyDescent="0.25">
      <c r="A40" s="35" t="s">
        <v>49</v>
      </c>
      <c r="B40" s="35" t="s">
        <v>213</v>
      </c>
      <c r="C40" s="36" t="s">
        <v>223</v>
      </c>
      <c r="D40" s="36" t="s">
        <v>224</v>
      </c>
      <c r="E40" s="35" t="s">
        <v>302</v>
      </c>
      <c r="F40" s="37">
        <v>10.92</v>
      </c>
    </row>
  </sheetData>
  <autoFilter ref="A4:F4" xr:uid="{00000000-0009-0000-0000-000006000000}"/>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7"/>
  <sheetViews>
    <sheetView showGridLines="0" zoomScale="110" zoomScaleNormal="110" workbookViewId="0">
      <pane ySplit="4" topLeftCell="A5" activePane="bottomLeft" state="frozen"/>
      <selection pane="bottomLeft" activeCell="C7" sqref="C7"/>
    </sheetView>
  </sheetViews>
  <sheetFormatPr defaultColWidth="8.7109375" defaultRowHeight="12.75" x14ac:dyDescent="0.2"/>
  <cols>
    <col min="2" max="2" width="28.7109375" customWidth="1"/>
    <col min="3" max="3" width="48.5703125" customWidth="1"/>
    <col min="4" max="4" width="78.85546875" customWidth="1"/>
    <col min="5" max="5" width="27.85546875" bestFit="1" customWidth="1"/>
    <col min="7" max="7" width="11.140625" customWidth="1"/>
  </cols>
  <sheetData>
    <row r="1" spans="1:7" ht="15.75" x14ac:dyDescent="0.25">
      <c r="A1" s="25" t="s">
        <v>478</v>
      </c>
    </row>
    <row r="2" spans="1:7" x14ac:dyDescent="0.2">
      <c r="A2" s="13" t="s">
        <v>309</v>
      </c>
    </row>
    <row r="3" spans="1:7" x14ac:dyDescent="0.2">
      <c r="A3" s="13"/>
    </row>
    <row r="4" spans="1:7" s="2" customFormat="1" ht="26.25" thickBot="1" x14ac:dyDescent="0.25">
      <c r="A4" s="65" t="s">
        <v>308</v>
      </c>
      <c r="B4" s="65" t="s">
        <v>352</v>
      </c>
      <c r="C4" s="65" t="s">
        <v>353</v>
      </c>
      <c r="D4" s="66" t="s">
        <v>354</v>
      </c>
      <c r="E4" s="67" t="s">
        <v>355</v>
      </c>
      <c r="F4" s="68" t="s">
        <v>356</v>
      </c>
      <c r="G4" s="65" t="s">
        <v>357</v>
      </c>
    </row>
    <row r="5" spans="1:7" x14ac:dyDescent="0.2">
      <c r="A5" s="70" t="s">
        <v>46</v>
      </c>
      <c r="B5" s="71" t="s">
        <v>170</v>
      </c>
      <c r="C5" s="71" t="s">
        <v>172</v>
      </c>
      <c r="D5" s="71" t="s">
        <v>173</v>
      </c>
      <c r="E5" s="72" t="s">
        <v>358</v>
      </c>
      <c r="F5" s="70" t="s">
        <v>302</v>
      </c>
      <c r="G5" s="73">
        <v>47.23</v>
      </c>
    </row>
    <row r="6" spans="1:7" x14ac:dyDescent="0.2">
      <c r="A6" s="41" t="s">
        <v>46</v>
      </c>
      <c r="B6" s="40" t="s">
        <v>170</v>
      </c>
      <c r="C6" s="40" t="s">
        <v>183</v>
      </c>
      <c r="D6" s="40" t="s">
        <v>184</v>
      </c>
      <c r="E6" s="63" t="s">
        <v>358</v>
      </c>
      <c r="F6" s="41" t="s">
        <v>302</v>
      </c>
      <c r="G6" s="64">
        <v>165.28</v>
      </c>
    </row>
    <row r="7" spans="1:7" x14ac:dyDescent="0.2">
      <c r="A7" s="41" t="s">
        <v>46</v>
      </c>
      <c r="B7" s="40" t="s">
        <v>170</v>
      </c>
      <c r="C7" s="40" t="s">
        <v>185</v>
      </c>
      <c r="D7" s="74" t="s">
        <v>186</v>
      </c>
      <c r="E7" s="63" t="s">
        <v>358</v>
      </c>
      <c r="F7" s="41" t="s">
        <v>302</v>
      </c>
      <c r="G7" s="64">
        <v>181.54</v>
      </c>
    </row>
    <row r="8" spans="1:7" x14ac:dyDescent="0.2">
      <c r="A8" s="41" t="s">
        <v>46</v>
      </c>
      <c r="B8" s="40" t="s">
        <v>170</v>
      </c>
      <c r="C8" s="40" t="s">
        <v>183</v>
      </c>
      <c r="D8" s="40" t="s">
        <v>184</v>
      </c>
      <c r="E8" s="63" t="s">
        <v>358</v>
      </c>
      <c r="F8" s="41" t="s">
        <v>302</v>
      </c>
      <c r="G8" s="64">
        <v>104.5</v>
      </c>
    </row>
    <row r="9" spans="1:7" x14ac:dyDescent="0.2">
      <c r="A9" s="41" t="s">
        <v>46</v>
      </c>
      <c r="B9" s="40" t="s">
        <v>170</v>
      </c>
      <c r="C9" s="40" t="s">
        <v>185</v>
      </c>
      <c r="D9" s="40" t="s">
        <v>186</v>
      </c>
      <c r="E9" s="63" t="s">
        <v>358</v>
      </c>
      <c r="F9" s="41" t="s">
        <v>302</v>
      </c>
      <c r="G9" s="64">
        <v>51.66</v>
      </c>
    </row>
    <row r="10" spans="1:7" x14ac:dyDescent="0.2">
      <c r="A10" s="41" t="s">
        <v>46</v>
      </c>
      <c r="B10" s="40" t="s">
        <v>27</v>
      </c>
      <c r="C10" s="40" t="s">
        <v>179</v>
      </c>
      <c r="D10" s="40" t="s">
        <v>180</v>
      </c>
      <c r="E10" s="63">
        <v>0</v>
      </c>
      <c r="F10" s="41" t="s">
        <v>299</v>
      </c>
      <c r="G10" s="64">
        <v>5380.27</v>
      </c>
    </row>
    <row r="11" spans="1:7" x14ac:dyDescent="0.2">
      <c r="A11" s="41" t="s">
        <v>46</v>
      </c>
      <c r="B11" s="40" t="s">
        <v>27</v>
      </c>
      <c r="C11" s="40" t="s">
        <v>472</v>
      </c>
      <c r="D11" s="40" t="s">
        <v>473</v>
      </c>
      <c r="E11" s="63">
        <v>0</v>
      </c>
      <c r="F11" s="41" t="s">
        <v>299</v>
      </c>
      <c r="G11" s="64">
        <v>3604.04</v>
      </c>
    </row>
    <row r="12" spans="1:7" x14ac:dyDescent="0.2">
      <c r="A12" s="41" t="s">
        <v>46</v>
      </c>
      <c r="B12" s="40" t="s">
        <v>27</v>
      </c>
      <c r="C12" s="40" t="s">
        <v>472</v>
      </c>
      <c r="D12" s="40" t="s">
        <v>473</v>
      </c>
      <c r="E12" s="63">
        <v>0</v>
      </c>
      <c r="F12" s="41" t="s">
        <v>299</v>
      </c>
      <c r="G12" s="64">
        <v>6103.33</v>
      </c>
    </row>
    <row r="13" spans="1:7" x14ac:dyDescent="0.2">
      <c r="A13" s="41" t="s">
        <v>46</v>
      </c>
      <c r="B13" s="40" t="s">
        <v>27</v>
      </c>
      <c r="C13" s="40" t="s">
        <v>106</v>
      </c>
      <c r="D13" s="40" t="s">
        <v>161</v>
      </c>
      <c r="E13" s="63">
        <v>0</v>
      </c>
      <c r="F13" s="41" t="s">
        <v>299</v>
      </c>
      <c r="G13" s="64">
        <v>2.5</v>
      </c>
    </row>
    <row r="14" spans="1:7" x14ac:dyDescent="0.2">
      <c r="A14" s="41" t="s">
        <v>46</v>
      </c>
      <c r="B14" s="40" t="s">
        <v>27</v>
      </c>
      <c r="C14" s="40" t="s">
        <v>228</v>
      </c>
      <c r="D14" s="40" t="s">
        <v>229</v>
      </c>
      <c r="E14" s="63">
        <v>0</v>
      </c>
      <c r="F14" s="41" t="s">
        <v>299</v>
      </c>
      <c r="G14" s="64">
        <v>4.57</v>
      </c>
    </row>
    <row r="15" spans="1:7" x14ac:dyDescent="0.2">
      <c r="A15" s="41" t="s">
        <v>46</v>
      </c>
      <c r="B15" s="40" t="s">
        <v>27</v>
      </c>
      <c r="C15" s="40" t="s">
        <v>181</v>
      </c>
      <c r="D15" s="40" t="s">
        <v>182</v>
      </c>
      <c r="E15" s="63" t="s">
        <v>187</v>
      </c>
      <c r="F15" s="41" t="s">
        <v>302</v>
      </c>
      <c r="G15" s="64">
        <v>632.94000000000005</v>
      </c>
    </row>
    <row r="16" spans="1:7" x14ac:dyDescent="0.2">
      <c r="A16" s="41" t="s">
        <v>46</v>
      </c>
      <c r="B16" s="40" t="s">
        <v>27</v>
      </c>
      <c r="C16" s="40" t="s">
        <v>390</v>
      </c>
      <c r="D16" s="40" t="s">
        <v>370</v>
      </c>
      <c r="E16" s="63" t="s">
        <v>187</v>
      </c>
      <c r="F16" s="41" t="s">
        <v>302</v>
      </c>
      <c r="G16" s="64">
        <v>726.21</v>
      </c>
    </row>
    <row r="17" spans="1:7" x14ac:dyDescent="0.2">
      <c r="A17" s="41" t="s">
        <v>46</v>
      </c>
      <c r="B17" s="40" t="s">
        <v>27</v>
      </c>
      <c r="C17" s="40" t="s">
        <v>106</v>
      </c>
      <c r="D17" s="40" t="s">
        <v>161</v>
      </c>
      <c r="E17" s="63" t="s">
        <v>187</v>
      </c>
      <c r="F17" s="41" t="s">
        <v>302</v>
      </c>
      <c r="G17" s="64">
        <v>38.31</v>
      </c>
    </row>
    <row r="18" spans="1:7" x14ac:dyDescent="0.2">
      <c r="A18" s="41" t="s">
        <v>46</v>
      </c>
      <c r="B18" s="40" t="s">
        <v>27</v>
      </c>
      <c r="C18" s="40" t="s">
        <v>390</v>
      </c>
      <c r="D18" s="40" t="s">
        <v>474</v>
      </c>
      <c r="E18" s="63" t="s">
        <v>187</v>
      </c>
      <c r="F18" s="41" t="s">
        <v>302</v>
      </c>
      <c r="G18" s="64">
        <v>117.86</v>
      </c>
    </row>
    <row r="19" spans="1:7" x14ac:dyDescent="0.2">
      <c r="A19" s="41" t="s">
        <v>46</v>
      </c>
      <c r="B19" s="40" t="s">
        <v>27</v>
      </c>
      <c r="C19" s="40" t="s">
        <v>106</v>
      </c>
      <c r="D19" s="40" t="s">
        <v>161</v>
      </c>
      <c r="E19" s="63" t="s">
        <v>187</v>
      </c>
      <c r="F19" s="41" t="s">
        <v>302</v>
      </c>
      <c r="G19" s="64">
        <v>25.12</v>
      </c>
    </row>
    <row r="20" spans="1:7" x14ac:dyDescent="0.2">
      <c r="A20" s="41" t="s">
        <v>46</v>
      </c>
      <c r="B20" s="40" t="s">
        <v>27</v>
      </c>
      <c r="C20" s="40" t="s">
        <v>106</v>
      </c>
      <c r="D20" s="40" t="s">
        <v>161</v>
      </c>
      <c r="E20" s="63" t="s">
        <v>233</v>
      </c>
      <c r="F20" s="41" t="s">
        <v>302</v>
      </c>
      <c r="G20" s="64">
        <v>456.18</v>
      </c>
    </row>
    <row r="21" spans="1:7" x14ac:dyDescent="0.2">
      <c r="A21" s="41" t="s">
        <v>46</v>
      </c>
      <c r="B21" s="40" t="s">
        <v>27</v>
      </c>
      <c r="C21" s="40" t="s">
        <v>106</v>
      </c>
      <c r="D21" s="40" t="s">
        <v>161</v>
      </c>
      <c r="E21" s="63" t="s">
        <v>233</v>
      </c>
      <c r="F21" s="41" t="s">
        <v>302</v>
      </c>
      <c r="G21" s="64">
        <v>415.5</v>
      </c>
    </row>
    <row r="22" spans="1:7" ht="13.5" thickBot="1" x14ac:dyDescent="0.25">
      <c r="A22" s="75" t="s">
        <v>46</v>
      </c>
      <c r="B22" s="76" t="s">
        <v>27</v>
      </c>
      <c r="C22" s="76" t="s">
        <v>106</v>
      </c>
      <c r="D22" s="76" t="s">
        <v>161</v>
      </c>
      <c r="E22" s="77" t="s">
        <v>233</v>
      </c>
      <c r="F22" s="75" t="s">
        <v>302</v>
      </c>
      <c r="G22" s="78">
        <v>383.5</v>
      </c>
    </row>
    <row r="23" spans="1:7" x14ac:dyDescent="0.2">
      <c r="A23" s="70" t="s">
        <v>47</v>
      </c>
      <c r="B23" s="71" t="s">
        <v>170</v>
      </c>
      <c r="C23" s="71" t="s">
        <v>183</v>
      </c>
      <c r="D23" s="71" t="s">
        <v>184</v>
      </c>
      <c r="E23" s="72" t="s">
        <v>358</v>
      </c>
      <c r="F23" s="70" t="s">
        <v>302</v>
      </c>
      <c r="G23" s="73">
        <v>368.27</v>
      </c>
    </row>
    <row r="24" spans="1:7" x14ac:dyDescent="0.2">
      <c r="A24" s="41" t="s">
        <v>47</v>
      </c>
      <c r="B24" s="40" t="s">
        <v>170</v>
      </c>
      <c r="C24" s="40" t="s">
        <v>185</v>
      </c>
      <c r="D24" s="40" t="s">
        <v>186</v>
      </c>
      <c r="E24" s="63" t="s">
        <v>358</v>
      </c>
      <c r="F24" s="41" t="s">
        <v>302</v>
      </c>
      <c r="G24" s="64">
        <v>30.66</v>
      </c>
    </row>
    <row r="25" spans="1:7" x14ac:dyDescent="0.2">
      <c r="A25" s="41" t="s">
        <v>47</v>
      </c>
      <c r="B25" s="40" t="s">
        <v>27</v>
      </c>
      <c r="C25" s="40" t="s">
        <v>179</v>
      </c>
      <c r="D25" s="40" t="s">
        <v>180</v>
      </c>
      <c r="E25" s="63">
        <v>0</v>
      </c>
      <c r="F25" s="41" t="s">
        <v>299</v>
      </c>
      <c r="G25" s="64">
        <v>3026.03</v>
      </c>
    </row>
    <row r="26" spans="1:7" x14ac:dyDescent="0.2">
      <c r="A26" s="41" t="s">
        <v>47</v>
      </c>
      <c r="B26" s="40" t="s">
        <v>27</v>
      </c>
      <c r="C26" s="40" t="s">
        <v>472</v>
      </c>
      <c r="D26" s="40" t="s">
        <v>473</v>
      </c>
      <c r="E26" s="63">
        <v>0</v>
      </c>
      <c r="F26" s="41" t="s">
        <v>299</v>
      </c>
      <c r="G26" s="64">
        <v>8206.59</v>
      </c>
    </row>
    <row r="27" spans="1:7" x14ac:dyDescent="0.2">
      <c r="A27" s="41" t="s">
        <v>47</v>
      </c>
      <c r="B27" s="40" t="s">
        <v>27</v>
      </c>
      <c r="C27" s="40" t="s">
        <v>472</v>
      </c>
      <c r="D27" s="40" t="s">
        <v>473</v>
      </c>
      <c r="E27" s="63">
        <v>0</v>
      </c>
      <c r="F27" s="41" t="s">
        <v>299</v>
      </c>
      <c r="G27" s="64">
        <v>3191.56</v>
      </c>
    </row>
    <row r="28" spans="1:7" x14ac:dyDescent="0.2">
      <c r="A28" s="41" t="s">
        <v>47</v>
      </c>
      <c r="B28" s="40" t="s">
        <v>27</v>
      </c>
      <c r="C28" s="40" t="s">
        <v>106</v>
      </c>
      <c r="D28" s="40" t="s">
        <v>161</v>
      </c>
      <c r="E28" s="63">
        <v>0</v>
      </c>
      <c r="F28" s="41" t="s">
        <v>299</v>
      </c>
      <c r="G28" s="64">
        <v>2.64</v>
      </c>
    </row>
    <row r="29" spans="1:7" x14ac:dyDescent="0.2">
      <c r="A29" s="41" t="s">
        <v>47</v>
      </c>
      <c r="B29" s="40" t="s">
        <v>27</v>
      </c>
      <c r="C29" s="40" t="s">
        <v>228</v>
      </c>
      <c r="D29" s="40" t="s">
        <v>229</v>
      </c>
      <c r="E29" s="63">
        <v>0</v>
      </c>
      <c r="F29" s="41" t="s">
        <v>299</v>
      </c>
      <c r="G29" s="64">
        <v>1.76</v>
      </c>
    </row>
    <row r="30" spans="1:7" x14ac:dyDescent="0.2">
      <c r="A30" s="41" t="s">
        <v>47</v>
      </c>
      <c r="B30" s="40" t="s">
        <v>27</v>
      </c>
      <c r="C30" s="40" t="s">
        <v>228</v>
      </c>
      <c r="D30" s="40" t="s">
        <v>229</v>
      </c>
      <c r="E30" s="63">
        <v>0</v>
      </c>
      <c r="F30" s="41" t="s">
        <v>299</v>
      </c>
      <c r="G30" s="64">
        <v>3.5</v>
      </c>
    </row>
    <row r="31" spans="1:7" x14ac:dyDescent="0.2">
      <c r="A31" s="41" t="s">
        <v>47</v>
      </c>
      <c r="B31" s="40" t="s">
        <v>27</v>
      </c>
      <c r="C31" s="40" t="s">
        <v>181</v>
      </c>
      <c r="D31" s="40" t="s">
        <v>182</v>
      </c>
      <c r="E31" s="63" t="s">
        <v>187</v>
      </c>
      <c r="F31" s="41" t="s">
        <v>302</v>
      </c>
      <c r="G31" s="64">
        <v>418.29</v>
      </c>
    </row>
    <row r="32" spans="1:7" ht="14.25" x14ac:dyDescent="0.2">
      <c r="A32" s="41" t="s">
        <v>47</v>
      </c>
      <c r="B32" s="40" t="s">
        <v>27</v>
      </c>
      <c r="C32" s="79" t="s">
        <v>390</v>
      </c>
      <c r="D32" s="40" t="s">
        <v>370</v>
      </c>
      <c r="E32" s="63" t="s">
        <v>187</v>
      </c>
      <c r="F32" s="41" t="s">
        <v>302</v>
      </c>
      <c r="G32" s="64">
        <v>723.02</v>
      </c>
    </row>
    <row r="33" spans="1:7" x14ac:dyDescent="0.2">
      <c r="A33" s="41" t="s">
        <v>47</v>
      </c>
      <c r="B33" s="40" t="s">
        <v>27</v>
      </c>
      <c r="C33" s="40" t="s">
        <v>106</v>
      </c>
      <c r="D33" s="40" t="s">
        <v>161</v>
      </c>
      <c r="E33" s="63" t="s">
        <v>187</v>
      </c>
      <c r="F33" s="41" t="s">
        <v>302</v>
      </c>
      <c r="G33" s="64">
        <v>42.39</v>
      </c>
    </row>
    <row r="34" spans="1:7" x14ac:dyDescent="0.2">
      <c r="A34" s="41" t="s">
        <v>47</v>
      </c>
      <c r="B34" s="40" t="s">
        <v>27</v>
      </c>
      <c r="C34" s="40" t="s">
        <v>390</v>
      </c>
      <c r="D34" s="40" t="s">
        <v>474</v>
      </c>
      <c r="E34" s="63" t="s">
        <v>187</v>
      </c>
      <c r="F34" s="41" t="s">
        <v>302</v>
      </c>
      <c r="G34" s="64">
        <v>99.95</v>
      </c>
    </row>
    <row r="35" spans="1:7" x14ac:dyDescent="0.2">
      <c r="A35" s="41" t="s">
        <v>47</v>
      </c>
      <c r="B35" s="40" t="s">
        <v>27</v>
      </c>
      <c r="C35" s="40" t="s">
        <v>106</v>
      </c>
      <c r="D35" s="40" t="s">
        <v>161</v>
      </c>
      <c r="E35" s="63" t="s">
        <v>187</v>
      </c>
      <c r="F35" s="41" t="s">
        <v>302</v>
      </c>
      <c r="G35" s="64">
        <v>28.02</v>
      </c>
    </row>
    <row r="36" spans="1:7" x14ac:dyDescent="0.2">
      <c r="A36" s="41" t="s">
        <v>47</v>
      </c>
      <c r="B36" s="40" t="s">
        <v>27</v>
      </c>
      <c r="C36" s="40" t="s">
        <v>106</v>
      </c>
      <c r="D36" s="40" t="s">
        <v>161</v>
      </c>
      <c r="E36" s="63" t="s">
        <v>233</v>
      </c>
      <c r="F36" s="41" t="s">
        <v>302</v>
      </c>
      <c r="G36" s="64">
        <v>340.96</v>
      </c>
    </row>
    <row r="37" spans="1:7" x14ac:dyDescent="0.2">
      <c r="A37" s="41" t="s">
        <v>47</v>
      </c>
      <c r="B37" s="40" t="s">
        <v>27</v>
      </c>
      <c r="C37" s="40" t="s">
        <v>106</v>
      </c>
      <c r="D37" s="40" t="s">
        <v>161</v>
      </c>
      <c r="E37" s="63" t="s">
        <v>233</v>
      </c>
      <c r="F37" s="41" t="s">
        <v>302</v>
      </c>
      <c r="G37" s="64">
        <v>344.46</v>
      </c>
    </row>
    <row r="38" spans="1:7" ht="13.5" thickBot="1" x14ac:dyDescent="0.25">
      <c r="A38" s="75" t="s">
        <v>47</v>
      </c>
      <c r="B38" s="76" t="s">
        <v>27</v>
      </c>
      <c r="C38" s="76" t="s">
        <v>106</v>
      </c>
      <c r="D38" s="80" t="s">
        <v>161</v>
      </c>
      <c r="E38" s="77" t="s">
        <v>233</v>
      </c>
      <c r="F38" s="75" t="s">
        <v>302</v>
      </c>
      <c r="G38" s="78">
        <v>339.62</v>
      </c>
    </row>
    <row r="39" spans="1:7" x14ac:dyDescent="0.2">
      <c r="A39" s="70" t="s">
        <v>48</v>
      </c>
      <c r="B39" s="71" t="s">
        <v>170</v>
      </c>
      <c r="C39" s="71" t="s">
        <v>183</v>
      </c>
      <c r="D39" s="71" t="s">
        <v>184</v>
      </c>
      <c r="E39" s="81" t="s">
        <v>358</v>
      </c>
      <c r="F39" s="70" t="s">
        <v>302</v>
      </c>
      <c r="G39" s="73">
        <v>147.12</v>
      </c>
    </row>
    <row r="40" spans="1:7" x14ac:dyDescent="0.2">
      <c r="A40" s="41" t="s">
        <v>48</v>
      </c>
      <c r="B40" s="40" t="s">
        <v>170</v>
      </c>
      <c r="C40" s="40" t="s">
        <v>185</v>
      </c>
      <c r="D40" s="40" t="s">
        <v>186</v>
      </c>
      <c r="E40" s="63" t="s">
        <v>358</v>
      </c>
      <c r="F40" s="41" t="s">
        <v>302</v>
      </c>
      <c r="G40" s="64">
        <v>50.44</v>
      </c>
    </row>
    <row r="41" spans="1:7" x14ac:dyDescent="0.2">
      <c r="A41" s="41" t="s">
        <v>48</v>
      </c>
      <c r="B41" s="40" t="s">
        <v>170</v>
      </c>
      <c r="C41" s="40" t="s">
        <v>183</v>
      </c>
      <c r="D41" s="40" t="s">
        <v>184</v>
      </c>
      <c r="E41" s="63" t="s">
        <v>358</v>
      </c>
      <c r="F41" s="41" t="s">
        <v>302</v>
      </c>
      <c r="G41" s="64">
        <v>69.59</v>
      </c>
    </row>
    <row r="42" spans="1:7" x14ac:dyDescent="0.2">
      <c r="A42" s="41" t="s">
        <v>48</v>
      </c>
      <c r="B42" s="40" t="s">
        <v>170</v>
      </c>
      <c r="C42" s="40" t="s">
        <v>185</v>
      </c>
      <c r="D42" s="40" t="s">
        <v>186</v>
      </c>
      <c r="E42" s="63" t="s">
        <v>358</v>
      </c>
      <c r="F42" s="41" t="s">
        <v>302</v>
      </c>
      <c r="G42" s="64">
        <v>20.77</v>
      </c>
    </row>
    <row r="43" spans="1:7" x14ac:dyDescent="0.2">
      <c r="A43" s="41" t="s">
        <v>48</v>
      </c>
      <c r="B43" s="40" t="s">
        <v>170</v>
      </c>
      <c r="C43" s="40" t="s">
        <v>183</v>
      </c>
      <c r="D43" s="40" t="s">
        <v>184</v>
      </c>
      <c r="E43" s="63" t="s">
        <v>358</v>
      </c>
      <c r="F43" s="41" t="s">
        <v>302</v>
      </c>
      <c r="G43" s="64">
        <v>253.63</v>
      </c>
    </row>
    <row r="44" spans="1:7" x14ac:dyDescent="0.2">
      <c r="A44" s="41" t="s">
        <v>48</v>
      </c>
      <c r="B44" s="40" t="s">
        <v>170</v>
      </c>
      <c r="C44" s="40" t="s">
        <v>390</v>
      </c>
      <c r="D44" s="40" t="s">
        <v>476</v>
      </c>
      <c r="E44" s="63" t="s">
        <v>187</v>
      </c>
      <c r="F44" s="41" t="s">
        <v>302</v>
      </c>
      <c r="G44" s="64">
        <v>4.88</v>
      </c>
    </row>
    <row r="45" spans="1:7" x14ac:dyDescent="0.2">
      <c r="A45" s="41" t="s">
        <v>48</v>
      </c>
      <c r="B45" s="40" t="s">
        <v>27</v>
      </c>
      <c r="C45" s="40" t="s">
        <v>179</v>
      </c>
      <c r="D45" s="40" t="s">
        <v>180</v>
      </c>
      <c r="E45" s="63">
        <v>0</v>
      </c>
      <c r="F45" s="41" t="s">
        <v>299</v>
      </c>
      <c r="G45" s="64">
        <v>3737.79</v>
      </c>
    </row>
    <row r="46" spans="1:7" x14ac:dyDescent="0.2">
      <c r="A46" s="41" t="s">
        <v>48</v>
      </c>
      <c r="B46" s="40" t="s">
        <v>27</v>
      </c>
      <c r="C46" s="40" t="s">
        <v>179</v>
      </c>
      <c r="D46" s="40" t="s">
        <v>180</v>
      </c>
      <c r="E46" s="63">
        <v>0</v>
      </c>
      <c r="F46" s="41" t="s">
        <v>299</v>
      </c>
      <c r="G46" s="64">
        <v>1456.19</v>
      </c>
    </row>
    <row r="47" spans="1:7" x14ac:dyDescent="0.2">
      <c r="A47" s="41" t="s">
        <v>48</v>
      </c>
      <c r="B47" s="40" t="s">
        <v>27</v>
      </c>
      <c r="C47" s="40" t="s">
        <v>221</v>
      </c>
      <c r="D47" s="40" t="s">
        <v>222</v>
      </c>
      <c r="E47" s="63">
        <v>0</v>
      </c>
      <c r="F47" s="41" t="s">
        <v>299</v>
      </c>
      <c r="G47" s="64">
        <v>333.7</v>
      </c>
    </row>
    <row r="48" spans="1:7" x14ac:dyDescent="0.2">
      <c r="A48" s="41" t="s">
        <v>48</v>
      </c>
      <c r="B48" s="40" t="s">
        <v>27</v>
      </c>
      <c r="C48" s="40" t="s">
        <v>472</v>
      </c>
      <c r="D48" s="40" t="s">
        <v>473</v>
      </c>
      <c r="E48" s="63">
        <v>0</v>
      </c>
      <c r="F48" s="41" t="s">
        <v>299</v>
      </c>
      <c r="G48" s="64">
        <v>9198.0300000000007</v>
      </c>
    </row>
    <row r="49" spans="1:7" x14ac:dyDescent="0.2">
      <c r="A49" s="41" t="s">
        <v>48</v>
      </c>
      <c r="B49" s="40" t="s">
        <v>27</v>
      </c>
      <c r="C49" s="40" t="s">
        <v>106</v>
      </c>
      <c r="D49" s="40" t="s">
        <v>161</v>
      </c>
      <c r="E49" s="63">
        <v>0</v>
      </c>
      <c r="F49" s="41" t="s">
        <v>299</v>
      </c>
      <c r="G49" s="64">
        <v>2.46</v>
      </c>
    </row>
    <row r="50" spans="1:7" x14ac:dyDescent="0.2">
      <c r="A50" s="41" t="s">
        <v>48</v>
      </c>
      <c r="B50" s="40" t="s">
        <v>27</v>
      </c>
      <c r="C50" s="40" t="s">
        <v>228</v>
      </c>
      <c r="D50" s="40" t="s">
        <v>229</v>
      </c>
      <c r="E50" s="63">
        <v>0</v>
      </c>
      <c r="F50" s="41" t="s">
        <v>299</v>
      </c>
      <c r="G50" s="64">
        <v>3.86</v>
      </c>
    </row>
    <row r="51" spans="1:7" x14ac:dyDescent="0.2">
      <c r="A51" s="41" t="s">
        <v>48</v>
      </c>
      <c r="B51" s="40" t="s">
        <v>27</v>
      </c>
      <c r="C51" s="40" t="s">
        <v>181</v>
      </c>
      <c r="D51" s="40" t="s">
        <v>182</v>
      </c>
      <c r="E51" s="63" t="s">
        <v>187</v>
      </c>
      <c r="F51" s="41" t="s">
        <v>302</v>
      </c>
      <c r="G51" s="64">
        <v>88.93</v>
      </c>
    </row>
    <row r="52" spans="1:7" x14ac:dyDescent="0.2">
      <c r="A52" s="41" t="s">
        <v>48</v>
      </c>
      <c r="B52" s="40" t="s">
        <v>27</v>
      </c>
      <c r="C52" s="40" t="s">
        <v>390</v>
      </c>
      <c r="D52" s="40" t="s">
        <v>370</v>
      </c>
      <c r="E52" s="63" t="s">
        <v>187</v>
      </c>
      <c r="F52" s="41" t="s">
        <v>302</v>
      </c>
      <c r="G52" s="64">
        <v>876.69</v>
      </c>
    </row>
    <row r="53" spans="1:7" x14ac:dyDescent="0.2">
      <c r="A53" s="41" t="s">
        <v>48</v>
      </c>
      <c r="B53" s="40" t="s">
        <v>27</v>
      </c>
      <c r="C53" s="40" t="s">
        <v>106</v>
      </c>
      <c r="D53" s="40" t="s">
        <v>161</v>
      </c>
      <c r="E53" s="63" t="s">
        <v>187</v>
      </c>
      <c r="F53" s="41" t="s">
        <v>302</v>
      </c>
      <c r="G53" s="64">
        <v>17.18</v>
      </c>
    </row>
    <row r="54" spans="1:7" x14ac:dyDescent="0.2">
      <c r="A54" s="41" t="s">
        <v>48</v>
      </c>
      <c r="B54" s="40" t="s">
        <v>27</v>
      </c>
      <c r="C54" s="40" t="s">
        <v>390</v>
      </c>
      <c r="D54" s="40" t="s">
        <v>370</v>
      </c>
      <c r="E54" s="63" t="s">
        <v>187</v>
      </c>
      <c r="F54" s="41" t="s">
        <v>302</v>
      </c>
      <c r="G54" s="64">
        <v>501.02</v>
      </c>
    </row>
    <row r="55" spans="1:7" x14ac:dyDescent="0.2">
      <c r="A55" s="41" t="s">
        <v>48</v>
      </c>
      <c r="B55" s="40" t="s">
        <v>27</v>
      </c>
      <c r="C55" s="40" t="s">
        <v>106</v>
      </c>
      <c r="D55" s="40" t="s">
        <v>161</v>
      </c>
      <c r="E55" s="63" t="s">
        <v>187</v>
      </c>
      <c r="F55" s="41" t="s">
        <v>302</v>
      </c>
      <c r="G55" s="64">
        <v>13.87</v>
      </c>
    </row>
    <row r="56" spans="1:7" x14ac:dyDescent="0.2">
      <c r="A56" s="41" t="s">
        <v>48</v>
      </c>
      <c r="B56" s="40" t="s">
        <v>27</v>
      </c>
      <c r="C56" s="40" t="s">
        <v>106</v>
      </c>
      <c r="D56" s="40" t="s">
        <v>161</v>
      </c>
      <c r="E56" s="63" t="s">
        <v>233</v>
      </c>
      <c r="F56" s="41" t="s">
        <v>302</v>
      </c>
      <c r="G56" s="64">
        <v>118.64</v>
      </c>
    </row>
    <row r="57" spans="1:7" x14ac:dyDescent="0.2">
      <c r="A57" s="41" t="s">
        <v>48</v>
      </c>
      <c r="B57" s="40" t="s">
        <v>27</v>
      </c>
      <c r="C57" s="40" t="s">
        <v>106</v>
      </c>
      <c r="D57" s="40" t="s">
        <v>161</v>
      </c>
      <c r="E57" s="63" t="s">
        <v>233</v>
      </c>
      <c r="F57" s="41" t="s">
        <v>302</v>
      </c>
      <c r="G57" s="64">
        <v>97.42</v>
      </c>
    </row>
    <row r="58" spans="1:7" x14ac:dyDescent="0.2">
      <c r="A58" s="41" t="s">
        <v>48</v>
      </c>
      <c r="B58" s="40" t="s">
        <v>27</v>
      </c>
      <c r="C58" s="40" t="s">
        <v>106</v>
      </c>
      <c r="D58" s="40" t="s">
        <v>161</v>
      </c>
      <c r="E58" s="63" t="s">
        <v>233</v>
      </c>
      <c r="F58" s="41" t="s">
        <v>302</v>
      </c>
      <c r="G58" s="64">
        <v>198.66</v>
      </c>
    </row>
    <row r="59" spans="1:7" x14ac:dyDescent="0.2">
      <c r="A59" s="41" t="s">
        <v>48</v>
      </c>
      <c r="B59" s="40" t="s">
        <v>27</v>
      </c>
      <c r="C59" s="40" t="s">
        <v>106</v>
      </c>
      <c r="D59" s="40" t="s">
        <v>161</v>
      </c>
      <c r="E59" s="63" t="s">
        <v>233</v>
      </c>
      <c r="F59" s="41" t="s">
        <v>302</v>
      </c>
      <c r="G59" s="64">
        <v>63.62</v>
      </c>
    </row>
    <row r="60" spans="1:7" ht="13.5" thickBot="1" x14ac:dyDescent="0.25">
      <c r="A60" s="75" t="s">
        <v>48</v>
      </c>
      <c r="B60" s="76" t="s">
        <v>27</v>
      </c>
      <c r="C60" s="76" t="s">
        <v>106</v>
      </c>
      <c r="D60" s="76" t="s">
        <v>161</v>
      </c>
      <c r="E60" s="77" t="s">
        <v>233</v>
      </c>
      <c r="F60" s="75" t="s">
        <v>302</v>
      </c>
      <c r="G60" s="78">
        <v>266.16000000000003</v>
      </c>
    </row>
    <row r="61" spans="1:7" x14ac:dyDescent="0.2">
      <c r="A61" s="70" t="s">
        <v>49</v>
      </c>
      <c r="B61" s="71" t="s">
        <v>124</v>
      </c>
      <c r="C61" s="71" t="s">
        <v>390</v>
      </c>
      <c r="D61" s="71" t="s">
        <v>477</v>
      </c>
      <c r="E61" s="81" t="s">
        <v>187</v>
      </c>
      <c r="F61" s="70" t="s">
        <v>302</v>
      </c>
      <c r="G61" s="73">
        <v>13.63</v>
      </c>
    </row>
    <row r="62" spans="1:7" x14ac:dyDescent="0.2">
      <c r="A62" s="41" t="s">
        <v>49</v>
      </c>
      <c r="B62" s="40" t="s">
        <v>124</v>
      </c>
      <c r="C62" s="40" t="s">
        <v>390</v>
      </c>
      <c r="D62" s="40" t="s">
        <v>475</v>
      </c>
      <c r="E62" s="63" t="s">
        <v>187</v>
      </c>
      <c r="F62" s="41" t="s">
        <v>302</v>
      </c>
      <c r="G62" s="64">
        <v>16.41</v>
      </c>
    </row>
    <row r="63" spans="1:7" x14ac:dyDescent="0.2">
      <c r="A63" s="41" t="s">
        <v>49</v>
      </c>
      <c r="B63" s="40" t="s">
        <v>124</v>
      </c>
      <c r="C63" s="40" t="s">
        <v>390</v>
      </c>
      <c r="D63" s="40" t="s">
        <v>477</v>
      </c>
      <c r="E63" s="63" t="s">
        <v>187</v>
      </c>
      <c r="F63" s="41" t="s">
        <v>302</v>
      </c>
      <c r="G63" s="64">
        <v>13.26</v>
      </c>
    </row>
    <row r="64" spans="1:7" x14ac:dyDescent="0.2">
      <c r="A64" s="41" t="s">
        <v>49</v>
      </c>
      <c r="B64" s="40" t="s">
        <v>170</v>
      </c>
      <c r="C64" s="40" t="s">
        <v>183</v>
      </c>
      <c r="D64" s="40" t="s">
        <v>184</v>
      </c>
      <c r="E64" s="63" t="s">
        <v>358</v>
      </c>
      <c r="F64" s="41" t="s">
        <v>302</v>
      </c>
      <c r="G64" s="64">
        <v>240.88</v>
      </c>
    </row>
    <row r="65" spans="1:7" x14ac:dyDescent="0.2">
      <c r="A65" s="41" t="s">
        <v>49</v>
      </c>
      <c r="B65" s="40" t="s">
        <v>170</v>
      </c>
      <c r="C65" s="40" t="s">
        <v>390</v>
      </c>
      <c r="D65" s="40" t="s">
        <v>476</v>
      </c>
      <c r="E65" s="63" t="s">
        <v>187</v>
      </c>
      <c r="F65" s="41" t="s">
        <v>302</v>
      </c>
      <c r="G65" s="64">
        <v>128.13</v>
      </c>
    </row>
    <row r="66" spans="1:7" x14ac:dyDescent="0.2">
      <c r="A66" s="41" t="s">
        <v>49</v>
      </c>
      <c r="B66" s="40" t="s">
        <v>27</v>
      </c>
      <c r="C66" s="40" t="s">
        <v>179</v>
      </c>
      <c r="D66" s="40" t="s">
        <v>180</v>
      </c>
      <c r="E66" s="63">
        <v>0</v>
      </c>
      <c r="F66" s="41" t="s">
        <v>299</v>
      </c>
      <c r="G66" s="64">
        <v>4255.68</v>
      </c>
    </row>
    <row r="67" spans="1:7" x14ac:dyDescent="0.2">
      <c r="A67" s="41" t="s">
        <v>49</v>
      </c>
      <c r="B67" s="40" t="s">
        <v>27</v>
      </c>
      <c r="C67" s="40" t="s">
        <v>172</v>
      </c>
      <c r="D67" s="40" t="s">
        <v>173</v>
      </c>
      <c r="E67" s="63">
        <v>0</v>
      </c>
      <c r="F67" s="41" t="s">
        <v>299</v>
      </c>
      <c r="G67" s="64">
        <v>702.19</v>
      </c>
    </row>
    <row r="68" spans="1:7" x14ac:dyDescent="0.2">
      <c r="A68" s="41" t="s">
        <v>49</v>
      </c>
      <c r="B68" s="40" t="s">
        <v>27</v>
      </c>
      <c r="C68" s="40" t="s">
        <v>472</v>
      </c>
      <c r="D68" s="40" t="s">
        <v>473</v>
      </c>
      <c r="E68" s="63">
        <v>0</v>
      </c>
      <c r="F68" s="41" t="s">
        <v>299</v>
      </c>
      <c r="G68" s="64">
        <v>9571.3700000000008</v>
      </c>
    </row>
    <row r="69" spans="1:7" x14ac:dyDescent="0.2">
      <c r="A69" s="41" t="s">
        <v>49</v>
      </c>
      <c r="B69" s="40" t="s">
        <v>27</v>
      </c>
      <c r="C69" s="40" t="s">
        <v>106</v>
      </c>
      <c r="D69" s="40" t="s">
        <v>161</v>
      </c>
      <c r="E69" s="63">
        <v>0</v>
      </c>
      <c r="F69" s="41" t="s">
        <v>299</v>
      </c>
      <c r="G69" s="64">
        <v>2.68</v>
      </c>
    </row>
    <row r="70" spans="1:7" x14ac:dyDescent="0.2">
      <c r="A70" s="41" t="s">
        <v>49</v>
      </c>
      <c r="B70" s="40" t="s">
        <v>27</v>
      </c>
      <c r="C70" s="40" t="s">
        <v>228</v>
      </c>
      <c r="D70" s="40" t="s">
        <v>229</v>
      </c>
      <c r="E70" s="63">
        <v>0</v>
      </c>
      <c r="F70" s="41" t="s">
        <v>299</v>
      </c>
      <c r="G70" s="64">
        <v>3.76</v>
      </c>
    </row>
    <row r="71" spans="1:7" x14ac:dyDescent="0.2">
      <c r="A71" s="41" t="s">
        <v>49</v>
      </c>
      <c r="B71" s="40" t="s">
        <v>27</v>
      </c>
      <c r="C71" s="40" t="s">
        <v>390</v>
      </c>
      <c r="D71" s="40" t="s">
        <v>370</v>
      </c>
      <c r="E71" s="63" t="s">
        <v>187</v>
      </c>
      <c r="F71" s="41" t="s">
        <v>302</v>
      </c>
      <c r="G71" s="64">
        <v>1567.68</v>
      </c>
    </row>
    <row r="72" spans="1:7" x14ac:dyDescent="0.2">
      <c r="A72" s="41" t="s">
        <v>49</v>
      </c>
      <c r="B72" s="40" t="s">
        <v>27</v>
      </c>
      <c r="C72" s="40" t="s">
        <v>106</v>
      </c>
      <c r="D72" s="40" t="s">
        <v>161</v>
      </c>
      <c r="E72" s="63" t="s">
        <v>187</v>
      </c>
      <c r="F72" s="41" t="s">
        <v>302</v>
      </c>
      <c r="G72" s="64">
        <v>23.97</v>
      </c>
    </row>
    <row r="73" spans="1:7" x14ac:dyDescent="0.2">
      <c r="A73" s="41" t="s">
        <v>49</v>
      </c>
      <c r="B73" s="40" t="s">
        <v>27</v>
      </c>
      <c r="C73" s="40" t="s">
        <v>106</v>
      </c>
      <c r="D73" s="40" t="s">
        <v>161</v>
      </c>
      <c r="E73" s="63" t="s">
        <v>233</v>
      </c>
      <c r="F73" s="41" t="s">
        <v>302</v>
      </c>
      <c r="G73" s="64">
        <v>230.23</v>
      </c>
    </row>
    <row r="74" spans="1:7" x14ac:dyDescent="0.2">
      <c r="A74" s="41" t="s">
        <v>49</v>
      </c>
      <c r="B74" s="40" t="s">
        <v>27</v>
      </c>
      <c r="C74" s="40" t="s">
        <v>106</v>
      </c>
      <c r="D74" s="40" t="s">
        <v>161</v>
      </c>
      <c r="E74" s="63" t="s">
        <v>233</v>
      </c>
      <c r="F74" s="41" t="s">
        <v>302</v>
      </c>
      <c r="G74" s="64">
        <v>101.48</v>
      </c>
    </row>
    <row r="75" spans="1:7" x14ac:dyDescent="0.2">
      <c r="A75" s="41" t="s">
        <v>49</v>
      </c>
      <c r="B75" s="40" t="s">
        <v>27</v>
      </c>
      <c r="C75" s="40" t="s">
        <v>106</v>
      </c>
      <c r="D75" s="40" t="s">
        <v>161</v>
      </c>
      <c r="E75" s="63" t="s">
        <v>233</v>
      </c>
      <c r="F75" s="41" t="s">
        <v>302</v>
      </c>
      <c r="G75" s="64">
        <v>311.95999999999998</v>
      </c>
    </row>
    <row r="76" spans="1:7" x14ac:dyDescent="0.2">
      <c r="A76" s="41" t="s">
        <v>49</v>
      </c>
      <c r="B76" s="40" t="s">
        <v>27</v>
      </c>
      <c r="C76" s="40" t="s">
        <v>106</v>
      </c>
      <c r="D76" s="40" t="s">
        <v>161</v>
      </c>
      <c r="E76" s="63" t="s">
        <v>233</v>
      </c>
      <c r="F76" s="41" t="s">
        <v>302</v>
      </c>
      <c r="G76" s="64">
        <v>292.45</v>
      </c>
    </row>
    <row r="77" spans="1:7" ht="13.5" thickBot="1" x14ac:dyDescent="0.25">
      <c r="A77" s="75" t="s">
        <v>49</v>
      </c>
      <c r="B77" s="76" t="s">
        <v>27</v>
      </c>
      <c r="C77" s="76" t="s">
        <v>472</v>
      </c>
      <c r="D77" s="76" t="s">
        <v>473</v>
      </c>
      <c r="E77" s="77" t="s">
        <v>233</v>
      </c>
      <c r="F77" s="75" t="s">
        <v>302</v>
      </c>
      <c r="G77" s="78">
        <v>364.16</v>
      </c>
    </row>
  </sheetData>
  <autoFilter ref="A4:G77" xr:uid="{00000000-0009-0000-0000-00000700000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sheetPr>
  <dimension ref="A1:F32"/>
  <sheetViews>
    <sheetView workbookViewId="0">
      <selection activeCell="C43" sqref="C43"/>
    </sheetView>
  </sheetViews>
  <sheetFormatPr defaultRowHeight="12.75" x14ac:dyDescent="0.2"/>
  <cols>
    <col min="1" max="1" width="24.140625" customWidth="1"/>
    <col min="2" max="2" width="50" bestFit="1" customWidth="1"/>
    <col min="3" max="4" width="21" customWidth="1"/>
    <col min="5" max="5" width="26.42578125" bestFit="1" customWidth="1"/>
    <col min="6" max="6" width="12.140625" customWidth="1"/>
  </cols>
  <sheetData>
    <row r="1" spans="1:6" ht="18" x14ac:dyDescent="0.25">
      <c r="A1" s="10" t="s">
        <v>64</v>
      </c>
    </row>
    <row r="4" spans="1:6" x14ac:dyDescent="0.2">
      <c r="A4" s="9" t="s">
        <v>65</v>
      </c>
      <c r="B4" s="9" t="s">
        <v>66</v>
      </c>
      <c r="C4" s="9" t="s">
        <v>67</v>
      </c>
      <c r="D4" s="9" t="s">
        <v>70</v>
      </c>
      <c r="E4" s="9" t="s">
        <v>33</v>
      </c>
      <c r="F4" s="9" t="s">
        <v>68</v>
      </c>
    </row>
    <row r="5" spans="1:6" x14ac:dyDescent="0.2">
      <c r="A5" s="6" t="s">
        <v>74</v>
      </c>
      <c r="B5" s="5" t="s">
        <v>73</v>
      </c>
      <c r="C5" s="6" t="s">
        <v>69</v>
      </c>
      <c r="D5" s="6" t="s">
        <v>6</v>
      </c>
      <c r="E5" s="6" t="s">
        <v>72</v>
      </c>
      <c r="F5" s="6" t="s">
        <v>71</v>
      </c>
    </row>
    <row r="6" spans="1:6" x14ac:dyDescent="0.2">
      <c r="A6" s="6" t="s">
        <v>75</v>
      </c>
      <c r="B6" s="5" t="s">
        <v>76</v>
      </c>
      <c r="C6" s="6" t="s">
        <v>69</v>
      </c>
      <c r="D6" s="6" t="s">
        <v>77</v>
      </c>
      <c r="E6" s="6" t="s">
        <v>78</v>
      </c>
      <c r="F6" s="6" t="s">
        <v>71</v>
      </c>
    </row>
    <row r="7" spans="1:6" x14ac:dyDescent="0.2">
      <c r="A7" s="6" t="s">
        <v>43</v>
      </c>
      <c r="B7" s="11" t="s">
        <v>79</v>
      </c>
      <c r="C7" s="6" t="s">
        <v>69</v>
      </c>
      <c r="D7" s="6" t="s">
        <v>6</v>
      </c>
      <c r="E7" s="6" t="s">
        <v>83</v>
      </c>
      <c r="F7" s="6" t="s">
        <v>71</v>
      </c>
    </row>
    <row r="8" spans="1:6" x14ac:dyDescent="0.2">
      <c r="A8" s="6" t="s">
        <v>80</v>
      </c>
      <c r="B8" s="6" t="s">
        <v>81</v>
      </c>
      <c r="C8" s="6" t="s">
        <v>69</v>
      </c>
      <c r="D8" s="6" t="s">
        <v>6</v>
      </c>
      <c r="E8" s="6" t="s">
        <v>82</v>
      </c>
      <c r="F8" s="6" t="s">
        <v>71</v>
      </c>
    </row>
    <row r="9" spans="1:6" x14ac:dyDescent="0.2">
      <c r="A9" s="6" t="s">
        <v>44</v>
      </c>
      <c r="B9" s="6" t="s">
        <v>86</v>
      </c>
      <c r="C9" s="6" t="s">
        <v>85</v>
      </c>
      <c r="D9" s="6" t="s">
        <v>40</v>
      </c>
      <c r="E9" s="6" t="s">
        <v>84</v>
      </c>
      <c r="F9" s="6" t="s">
        <v>71</v>
      </c>
    </row>
    <row r="10" spans="1:6" x14ac:dyDescent="0.2">
      <c r="A10" s="6" t="s">
        <v>87</v>
      </c>
      <c r="B10" s="6" t="s">
        <v>88</v>
      </c>
      <c r="C10" s="6" t="s">
        <v>89</v>
      </c>
      <c r="D10" s="6" t="s">
        <v>90</v>
      </c>
      <c r="E10" s="6" t="s">
        <v>91</v>
      </c>
      <c r="F10" s="6" t="s">
        <v>71</v>
      </c>
    </row>
    <row r="11" spans="1:6" x14ac:dyDescent="0.2">
      <c r="A11" s="6" t="s">
        <v>92</v>
      </c>
      <c r="B11" s="6" t="s">
        <v>93</v>
      </c>
      <c r="C11" s="6" t="s">
        <v>89</v>
      </c>
      <c r="D11" s="6" t="s">
        <v>90</v>
      </c>
      <c r="E11" s="6" t="s">
        <v>62</v>
      </c>
      <c r="F11" s="5"/>
    </row>
    <row r="12" spans="1:6" x14ac:dyDescent="0.2">
      <c r="A12" s="6" t="s">
        <v>63</v>
      </c>
      <c r="B12" s="6" t="s">
        <v>94</v>
      </c>
      <c r="C12" s="12" t="s">
        <v>95</v>
      </c>
      <c r="D12" s="12" t="s">
        <v>96</v>
      </c>
      <c r="E12" s="6" t="s">
        <v>23</v>
      </c>
      <c r="F12" s="5"/>
    </row>
    <row r="13" spans="1:6" x14ac:dyDescent="0.2">
      <c r="A13" s="6" t="s">
        <v>39</v>
      </c>
      <c r="B13" s="6" t="s">
        <v>97</v>
      </c>
      <c r="C13" s="6" t="s">
        <v>95</v>
      </c>
      <c r="D13" s="5"/>
      <c r="E13" s="5"/>
      <c r="F13" s="5"/>
    </row>
    <row r="14" spans="1:6" x14ac:dyDescent="0.2">
      <c r="A14" s="6" t="s">
        <v>98</v>
      </c>
      <c r="B14" s="6" t="s">
        <v>97</v>
      </c>
      <c r="C14" s="6" t="s">
        <v>95</v>
      </c>
      <c r="D14" s="6"/>
      <c r="E14" s="5"/>
      <c r="F14" s="5"/>
    </row>
    <row r="15" spans="1:6" x14ac:dyDescent="0.2">
      <c r="A15" s="6" t="s">
        <v>99</v>
      </c>
      <c r="B15" s="6" t="s">
        <v>97</v>
      </c>
      <c r="C15" s="6" t="s">
        <v>95</v>
      </c>
      <c r="D15" s="6"/>
      <c r="E15" s="5"/>
      <c r="F15" s="5"/>
    </row>
    <row r="16" spans="1:6" x14ac:dyDescent="0.2">
      <c r="A16" s="6" t="s">
        <v>50</v>
      </c>
      <c r="B16" s="6" t="s">
        <v>97</v>
      </c>
      <c r="C16" s="6" t="s">
        <v>95</v>
      </c>
      <c r="D16" s="6"/>
      <c r="E16" s="5"/>
      <c r="F16" s="5"/>
    </row>
    <row r="17" spans="1:6" x14ac:dyDescent="0.2">
      <c r="A17" s="6" t="s">
        <v>32</v>
      </c>
      <c r="B17" s="6" t="s">
        <v>97</v>
      </c>
      <c r="C17" s="6" t="s">
        <v>32</v>
      </c>
      <c r="D17" s="5"/>
      <c r="E17" s="5"/>
      <c r="F17" s="5"/>
    </row>
    <row r="18" spans="1:6" x14ac:dyDescent="0.2">
      <c r="A18" s="6" t="s">
        <v>100</v>
      </c>
      <c r="B18" s="6" t="s">
        <v>97</v>
      </c>
      <c r="C18" s="6" t="s">
        <v>95</v>
      </c>
      <c r="D18" s="5"/>
      <c r="E18" s="5"/>
      <c r="F18" s="5"/>
    </row>
    <row r="19" spans="1:6" x14ac:dyDescent="0.2">
      <c r="A19" s="5"/>
      <c r="B19" s="5"/>
      <c r="C19" s="5"/>
      <c r="D19" s="5"/>
      <c r="E19" s="5"/>
      <c r="F19" s="5"/>
    </row>
    <row r="20" spans="1:6" x14ac:dyDescent="0.2">
      <c r="A20" s="5"/>
      <c r="B20" s="5"/>
      <c r="C20" s="5"/>
      <c r="D20" s="5"/>
      <c r="E20" s="5"/>
      <c r="F20" s="5"/>
    </row>
    <row r="21" spans="1:6" x14ac:dyDescent="0.2">
      <c r="A21" s="5"/>
      <c r="B21" s="5"/>
      <c r="C21" s="5"/>
      <c r="D21" s="5"/>
      <c r="E21" s="5"/>
      <c r="F21" s="5"/>
    </row>
    <row r="22" spans="1:6" x14ac:dyDescent="0.2">
      <c r="A22" s="5"/>
      <c r="B22" s="5"/>
      <c r="C22" s="5"/>
      <c r="D22" s="5"/>
      <c r="E22" s="5"/>
      <c r="F22" s="5"/>
    </row>
    <row r="23" spans="1:6" x14ac:dyDescent="0.2">
      <c r="A23" s="5"/>
      <c r="B23" s="5"/>
      <c r="C23" s="5"/>
      <c r="D23" s="5"/>
      <c r="E23" s="5"/>
      <c r="F23" s="5"/>
    </row>
    <row r="24" spans="1:6" x14ac:dyDescent="0.2">
      <c r="A24" s="5"/>
      <c r="B24" s="5"/>
      <c r="C24" s="5"/>
      <c r="D24" s="5"/>
      <c r="E24" s="5"/>
      <c r="F24" s="5"/>
    </row>
    <row r="25" spans="1:6" x14ac:dyDescent="0.2">
      <c r="A25" s="5"/>
      <c r="B25" s="5"/>
      <c r="C25" s="5"/>
      <c r="D25" s="5"/>
      <c r="E25" s="5"/>
      <c r="F25" s="5"/>
    </row>
    <row r="26" spans="1:6" x14ac:dyDescent="0.2">
      <c r="A26" s="5"/>
      <c r="B26" s="5"/>
      <c r="C26" s="5"/>
      <c r="D26" s="5"/>
      <c r="E26" s="5"/>
      <c r="F26" s="5"/>
    </row>
    <row r="27" spans="1:6" x14ac:dyDescent="0.2">
      <c r="A27" s="5"/>
      <c r="B27" s="5"/>
      <c r="C27" s="5"/>
      <c r="D27" s="5"/>
      <c r="E27" s="5"/>
      <c r="F27" s="5"/>
    </row>
    <row r="28" spans="1:6" x14ac:dyDescent="0.2">
      <c r="A28" s="5"/>
      <c r="B28" s="5"/>
      <c r="C28" s="5"/>
      <c r="D28" s="5"/>
      <c r="E28" s="5"/>
      <c r="F28" s="5"/>
    </row>
    <row r="29" spans="1:6" x14ac:dyDescent="0.2">
      <c r="A29" s="5"/>
      <c r="B29" s="5"/>
      <c r="C29" s="5"/>
      <c r="D29" s="5"/>
      <c r="E29" s="5"/>
      <c r="F29" s="5"/>
    </row>
    <row r="30" spans="1:6" x14ac:dyDescent="0.2">
      <c r="A30" s="5"/>
      <c r="B30" s="5"/>
      <c r="C30" s="5"/>
      <c r="D30" s="5"/>
      <c r="E30" s="5"/>
      <c r="F30" s="5"/>
    </row>
    <row r="31" spans="1:6" x14ac:dyDescent="0.2">
      <c r="A31" s="5"/>
      <c r="B31" s="5"/>
      <c r="C31" s="5"/>
      <c r="D31" s="5"/>
      <c r="E31" s="5"/>
      <c r="F31" s="5"/>
    </row>
    <row r="32" spans="1:6" x14ac:dyDescent="0.2">
      <c r="A32" s="5"/>
      <c r="B32" s="5"/>
      <c r="C32" s="5"/>
      <c r="D32" s="5"/>
      <c r="E32" s="5"/>
      <c r="F32" s="5"/>
    </row>
  </sheetData>
  <hyperlinks>
    <hyperlink ref="B7" r:id="rId1" xr:uid="{00000000-0004-0000-0800-000000000000}"/>
  </hyperlinks>
  <pageMargins left="0.7" right="0.7" top="0.75" bottom="0.75" header="0.3" footer="0.3"/>
  <pageSetup paperSize="9" orientation="portrait" horizontalDpi="0" verticalDpi="0" r:id="rId2"/>
</worksheet>
</file>

<file path=docMetadata/LabelInfo.xml><?xml version="1.0" encoding="utf-8"?>
<clbl:labelList xmlns:clbl="http://schemas.microsoft.com/office/2020/mipLabelMetadata">
  <clbl:label id="{64ef0445-a889-4c68-a950-80da759cafea}" enabled="1" method="Privileged" siteId="{68503e93-3ce7-4a22-bfc5-ffee421a1f5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Target set</vt:lpstr>
      <vt:lpstr>1. Introduction</vt:lpstr>
      <vt:lpstr>2. Explanatory notes</vt:lpstr>
      <vt:lpstr>3. National Indicators</vt:lpstr>
      <vt:lpstr>4. All waste collected</vt:lpstr>
      <vt:lpstr>5. Recycling destinations</vt:lpstr>
      <vt:lpstr>6. Landfill destinations</vt:lpstr>
      <vt:lpstr>7. EFW destinations</vt:lpstr>
      <vt:lpstr>Tonnage Data Report checklist</vt:lpstr>
    </vt:vector>
  </TitlesOfParts>
  <Company>Medway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offord, robyn</cp:lastModifiedBy>
  <cp:lastPrinted>2019-02-04T12:36:29Z</cp:lastPrinted>
  <dcterms:created xsi:type="dcterms:W3CDTF">2008-07-21T08:49:37Z</dcterms:created>
  <dcterms:modified xsi:type="dcterms:W3CDTF">2023-11-13T10:39:31Z</dcterms:modified>
</cp:coreProperties>
</file>